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8855" windowHeight="841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E21" i="1"/>
  <c r="E22"/>
  <c r="E8"/>
  <c r="E9"/>
  <c r="E10"/>
  <c r="E11"/>
  <c r="E12"/>
  <c r="E13"/>
  <c r="E14"/>
  <c r="E15"/>
  <c r="E16"/>
  <c r="E17"/>
  <c r="E18"/>
  <c r="E19"/>
  <c r="E20"/>
  <c r="E7"/>
  <c r="D5"/>
  <c r="C3"/>
  <c r="C19"/>
  <c r="D20"/>
  <c r="D6"/>
  <c r="D7"/>
  <c r="D8"/>
  <c r="D9"/>
  <c r="D10"/>
  <c r="D11"/>
  <c r="D12"/>
  <c r="D13"/>
  <c r="D14"/>
  <c r="D15"/>
  <c r="D16"/>
  <c r="D17"/>
  <c r="D18"/>
  <c r="D19"/>
  <c r="C4"/>
  <c r="C5"/>
  <c r="C6"/>
  <c r="C7"/>
  <c r="C8"/>
  <c r="C9"/>
  <c r="C10"/>
  <c r="C11"/>
  <c r="C12"/>
  <c r="C13"/>
  <c r="C14"/>
  <c r="C15"/>
  <c r="C16"/>
  <c r="C17"/>
  <c r="C18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</calcChain>
</file>

<file path=xl/sharedStrings.xml><?xml version="1.0" encoding="utf-8"?>
<sst xmlns="http://schemas.openxmlformats.org/spreadsheetml/2006/main" count="5" uniqueCount="5">
  <si>
    <t>h (tower)</t>
  </si>
  <si>
    <t>Trümmerstück 1</t>
  </si>
  <si>
    <t>Trümmerstück 2</t>
  </si>
  <si>
    <t>Trümmerstück 3</t>
  </si>
  <si>
    <t>t(Sekunden)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</si>
</sst>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7.1568250621391993E-2"/>
          <c:y val="2.1640140727089963E-2"/>
          <c:w val="0.91355494789092784"/>
          <c:h val="0.92125872563801869"/>
        </c:manualLayout>
      </c:layout>
      <c:lineChart>
        <c:grouping val="standard"/>
        <c:ser>
          <c:idx val="0"/>
          <c:order val="0"/>
          <c:marker>
            <c:symbol val="none"/>
          </c:marker>
          <c:val>
            <c:numRef>
              <c:f>Tabelle1!$B$2:$B$35</c:f>
              <c:numCache>
                <c:formatCode>General</c:formatCode>
                <c:ptCount val="34"/>
                <c:pt idx="0">
                  <c:v>350</c:v>
                </c:pt>
                <c:pt idx="1">
                  <c:v>349.6875</c:v>
                </c:pt>
                <c:pt idx="2">
                  <c:v>348.75</c:v>
                </c:pt>
                <c:pt idx="3">
                  <c:v>347.1875</c:v>
                </c:pt>
                <c:pt idx="4">
                  <c:v>345</c:v>
                </c:pt>
                <c:pt idx="5">
                  <c:v>342.1875</c:v>
                </c:pt>
                <c:pt idx="6">
                  <c:v>338.75</c:v>
                </c:pt>
                <c:pt idx="7">
                  <c:v>334.6875</c:v>
                </c:pt>
                <c:pt idx="8">
                  <c:v>330</c:v>
                </c:pt>
                <c:pt idx="9">
                  <c:v>324.6875</c:v>
                </c:pt>
                <c:pt idx="10">
                  <c:v>318.75</c:v>
                </c:pt>
                <c:pt idx="11">
                  <c:v>312.1875</c:v>
                </c:pt>
                <c:pt idx="12">
                  <c:v>305</c:v>
                </c:pt>
                <c:pt idx="13">
                  <c:v>297.1875</c:v>
                </c:pt>
                <c:pt idx="14">
                  <c:v>288.75</c:v>
                </c:pt>
                <c:pt idx="15">
                  <c:v>279.6875</c:v>
                </c:pt>
                <c:pt idx="16">
                  <c:v>270</c:v>
                </c:pt>
                <c:pt idx="17">
                  <c:v>259.6875</c:v>
                </c:pt>
                <c:pt idx="18">
                  <c:v>248.75</c:v>
                </c:pt>
                <c:pt idx="19">
                  <c:v>237.1875</c:v>
                </c:pt>
                <c:pt idx="20">
                  <c:v>225</c:v>
                </c:pt>
                <c:pt idx="21">
                  <c:v>212.1875</c:v>
                </c:pt>
                <c:pt idx="22">
                  <c:v>198.75</c:v>
                </c:pt>
                <c:pt idx="23">
                  <c:v>184.6875</c:v>
                </c:pt>
                <c:pt idx="24">
                  <c:v>170</c:v>
                </c:pt>
                <c:pt idx="25">
                  <c:v>154.6875</c:v>
                </c:pt>
                <c:pt idx="26">
                  <c:v>138.75</c:v>
                </c:pt>
                <c:pt idx="27">
                  <c:v>122.1875</c:v>
                </c:pt>
                <c:pt idx="28">
                  <c:v>105</c:v>
                </c:pt>
                <c:pt idx="29">
                  <c:v>87.1875</c:v>
                </c:pt>
                <c:pt idx="30">
                  <c:v>68.75</c:v>
                </c:pt>
                <c:pt idx="31">
                  <c:v>49.6875</c:v>
                </c:pt>
                <c:pt idx="32">
                  <c:v>30</c:v>
                </c:pt>
                <c:pt idx="33">
                  <c:v>9.6875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Tabelle1!$C$2:$C$35</c:f>
              <c:numCache>
                <c:formatCode>General</c:formatCode>
                <c:ptCount val="34"/>
                <c:pt idx="0">
                  <c:v>350</c:v>
                </c:pt>
                <c:pt idx="1">
                  <c:v>348.77375000000001</c:v>
                </c:pt>
                <c:pt idx="2">
                  <c:v>345.09500000000003</c:v>
                </c:pt>
                <c:pt idx="3">
                  <c:v>338.96375</c:v>
                </c:pt>
                <c:pt idx="4">
                  <c:v>330.38</c:v>
                </c:pt>
                <c:pt idx="5">
                  <c:v>319.34375</c:v>
                </c:pt>
                <c:pt idx="6">
                  <c:v>305.85500000000002</c:v>
                </c:pt>
                <c:pt idx="7">
                  <c:v>289.91374999999999</c:v>
                </c:pt>
                <c:pt idx="8">
                  <c:v>271.52</c:v>
                </c:pt>
                <c:pt idx="9">
                  <c:v>250.67374999999998</c:v>
                </c:pt>
                <c:pt idx="10">
                  <c:v>227.375</c:v>
                </c:pt>
                <c:pt idx="11">
                  <c:v>201.62374999999997</c:v>
                </c:pt>
                <c:pt idx="12">
                  <c:v>173.42000000000002</c:v>
                </c:pt>
                <c:pt idx="13">
                  <c:v>142.76374999999999</c:v>
                </c:pt>
                <c:pt idx="14">
                  <c:v>109.655</c:v>
                </c:pt>
                <c:pt idx="15">
                  <c:v>74.09375</c:v>
                </c:pt>
                <c:pt idx="16">
                  <c:v>36.079999999999984</c:v>
                </c:pt>
                <c:pt idx="17">
                  <c:v>-4.3862500000000182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Tabelle1!$D$2:$D$35</c:f>
              <c:numCache>
                <c:formatCode>General</c:formatCode>
                <c:ptCount val="34"/>
                <c:pt idx="2">
                  <c:v>330</c:v>
                </c:pt>
                <c:pt idx="3">
                  <c:v>328.77375000000001</c:v>
                </c:pt>
                <c:pt idx="4">
                  <c:v>325.09500000000003</c:v>
                </c:pt>
                <c:pt idx="5">
                  <c:v>318.96375</c:v>
                </c:pt>
                <c:pt idx="6">
                  <c:v>310.38</c:v>
                </c:pt>
                <c:pt idx="7">
                  <c:v>299.34375</c:v>
                </c:pt>
                <c:pt idx="8">
                  <c:v>285.85500000000002</c:v>
                </c:pt>
                <c:pt idx="9">
                  <c:v>269.91374999999999</c:v>
                </c:pt>
                <c:pt idx="10">
                  <c:v>251.51999999999998</c:v>
                </c:pt>
                <c:pt idx="11">
                  <c:v>230.67374999999998</c:v>
                </c:pt>
                <c:pt idx="12">
                  <c:v>207.375</c:v>
                </c:pt>
                <c:pt idx="13">
                  <c:v>181.62374999999997</c:v>
                </c:pt>
                <c:pt idx="14">
                  <c:v>153.42000000000002</c:v>
                </c:pt>
                <c:pt idx="15">
                  <c:v>122.76374999999999</c:v>
                </c:pt>
                <c:pt idx="16">
                  <c:v>89.655000000000001</c:v>
                </c:pt>
                <c:pt idx="17">
                  <c:v>54.09375</c:v>
                </c:pt>
                <c:pt idx="18">
                  <c:v>16.079999999999984</c:v>
                </c:pt>
              </c:numCache>
            </c:numRef>
          </c:val>
        </c:ser>
        <c:ser>
          <c:idx val="3"/>
          <c:order val="3"/>
          <c:marker>
            <c:symbol val="none"/>
          </c:marker>
          <c:val>
            <c:numRef>
              <c:f>Tabelle1!$E$2:$E$35</c:f>
              <c:numCache>
                <c:formatCode>General</c:formatCode>
                <c:ptCount val="34"/>
                <c:pt idx="4">
                  <c:v>320</c:v>
                </c:pt>
                <c:pt idx="5">
                  <c:v>318.77375000000001</c:v>
                </c:pt>
                <c:pt idx="6">
                  <c:v>315.09500000000003</c:v>
                </c:pt>
                <c:pt idx="7">
                  <c:v>308.96375</c:v>
                </c:pt>
                <c:pt idx="8">
                  <c:v>300.38</c:v>
                </c:pt>
                <c:pt idx="9">
                  <c:v>289.34375</c:v>
                </c:pt>
                <c:pt idx="10">
                  <c:v>275.85500000000002</c:v>
                </c:pt>
                <c:pt idx="11">
                  <c:v>259.91374999999999</c:v>
                </c:pt>
                <c:pt idx="12">
                  <c:v>241.51999999999998</c:v>
                </c:pt>
                <c:pt idx="13">
                  <c:v>220.67374999999998</c:v>
                </c:pt>
                <c:pt idx="14">
                  <c:v>197.375</c:v>
                </c:pt>
                <c:pt idx="15">
                  <c:v>171.62374999999997</c:v>
                </c:pt>
                <c:pt idx="16">
                  <c:v>143.42000000000002</c:v>
                </c:pt>
                <c:pt idx="17">
                  <c:v>112.76374999999999</c:v>
                </c:pt>
                <c:pt idx="18">
                  <c:v>79.655000000000001</c:v>
                </c:pt>
                <c:pt idx="19">
                  <c:v>44.09375</c:v>
                </c:pt>
                <c:pt idx="20">
                  <c:v>6.0799999999999841</c:v>
                </c:pt>
              </c:numCache>
            </c:numRef>
          </c:val>
        </c:ser>
        <c:marker val="1"/>
        <c:axId val="67402368"/>
        <c:axId val="67424640"/>
      </c:lineChart>
      <c:catAx>
        <c:axId val="67402368"/>
        <c:scaling>
          <c:orientation val="minMax"/>
        </c:scaling>
        <c:axPos val="b"/>
        <c:majorGridlines/>
        <c:tickLblPos val="nextTo"/>
        <c:crossAx val="67424640"/>
        <c:crosses val="autoZero"/>
        <c:auto val="1"/>
        <c:lblAlgn val="ctr"/>
        <c:lblOffset val="100"/>
      </c:catAx>
      <c:valAx>
        <c:axId val="67424640"/>
        <c:scaling>
          <c:orientation val="minMax"/>
        </c:scaling>
        <c:axPos val="l"/>
        <c:majorGridlines/>
        <c:numFmt formatCode="General" sourceLinked="1"/>
        <c:tickLblPos val="nextTo"/>
        <c:crossAx val="67402368"/>
        <c:crosses val="autoZero"/>
        <c:crossBetween val="between"/>
      </c:valAx>
    </c:plotArea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361949</xdr:colOff>
      <xdr:row>5</xdr:row>
      <xdr:rowOff>66675</xdr:rowOff>
    </xdr:from>
    <xdr:to>
      <xdr:col>14</xdr:col>
      <xdr:colOff>333374</xdr:colOff>
      <xdr:row>24</xdr:row>
      <xdr:rowOff>28575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12</xdr:row>
      <xdr:rowOff>161928</xdr:rowOff>
    </xdr:from>
    <xdr:to>
      <xdr:col>9</xdr:col>
      <xdr:colOff>314325</xdr:colOff>
      <xdr:row>15</xdr:row>
      <xdr:rowOff>123828</xdr:rowOff>
    </xdr:to>
    <xdr:cxnSp macro="">
      <xdr:nvCxnSpPr>
        <xdr:cNvPr id="6" name="Gerade Verbindung mit Pfeil 5"/>
        <xdr:cNvCxnSpPr/>
      </xdr:nvCxnSpPr>
      <xdr:spPr>
        <a:xfrm rot="5400000">
          <a:off x="7519988" y="2700340"/>
          <a:ext cx="533400" cy="28575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46832</xdr:colOff>
      <xdr:row>15</xdr:row>
      <xdr:rowOff>115095</xdr:rowOff>
    </xdr:from>
    <xdr:to>
      <xdr:col>10</xdr:col>
      <xdr:colOff>48420</xdr:colOff>
      <xdr:row>19</xdr:row>
      <xdr:rowOff>124620</xdr:rowOff>
    </xdr:to>
    <xdr:cxnSp macro="">
      <xdr:nvCxnSpPr>
        <xdr:cNvPr id="8" name="Gerade Verbindung mit Pfeil 7"/>
        <xdr:cNvCxnSpPr/>
      </xdr:nvCxnSpPr>
      <xdr:spPr>
        <a:xfrm rot="5400000">
          <a:off x="7910513" y="3357564"/>
          <a:ext cx="77152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topLeftCell="D1" zoomScaleNormal="100" workbookViewId="0">
      <selection activeCell="F3" sqref="F3"/>
    </sheetView>
  </sheetViews>
  <sheetFormatPr baseColWidth="10" defaultRowHeight="15"/>
  <cols>
    <col min="1" max="1" width="11.42578125" style="2"/>
    <col min="3" max="3" width="14.7109375" customWidth="1"/>
    <col min="4" max="4" width="14.5703125" customWidth="1"/>
    <col min="5" max="5" width="14.42578125" customWidth="1"/>
  </cols>
  <sheetData>
    <row r="1" spans="1:14">
      <c r="A1" s="2" t="s">
        <v>4</v>
      </c>
      <c r="B1" t="s">
        <v>0</v>
      </c>
      <c r="C1" t="s">
        <v>1</v>
      </c>
      <c r="D1" t="s">
        <v>2</v>
      </c>
      <c r="E1" t="s">
        <v>3</v>
      </c>
      <c r="G1" s="1"/>
      <c r="H1" s="1"/>
      <c r="I1" s="1"/>
      <c r="J1" s="1"/>
      <c r="K1" s="1"/>
      <c r="L1" s="1"/>
      <c r="M1" s="1"/>
      <c r="N1" s="1"/>
    </row>
    <row r="2" spans="1:14">
      <c r="A2" s="2">
        <v>0</v>
      </c>
      <c r="B2">
        <v>350</v>
      </c>
      <c r="C2">
        <v>350</v>
      </c>
      <c r="G2" s="1"/>
      <c r="H2" s="1"/>
      <c r="I2" s="1"/>
      <c r="J2" s="1"/>
      <c r="K2" s="1"/>
      <c r="L2" s="1"/>
      <c r="M2" s="1"/>
      <c r="N2" s="1"/>
    </row>
    <row r="3" spans="1:14">
      <c r="A3" s="2">
        <v>0.5</v>
      </c>
      <c r="B3">
        <f>$B$2-(2.5/2)*A3*A3</f>
        <v>349.6875</v>
      </c>
      <c r="C3">
        <f>$C$2-(9.81/2)*A3*A3</f>
        <v>348.77375000000001</v>
      </c>
      <c r="G3" s="1"/>
      <c r="H3" s="1"/>
      <c r="I3" s="1"/>
      <c r="J3" s="1"/>
      <c r="K3" s="1"/>
      <c r="L3" s="1"/>
      <c r="M3" s="1"/>
      <c r="N3" s="1"/>
    </row>
    <row r="4" spans="1:14">
      <c r="A4" s="2">
        <v>1</v>
      </c>
      <c r="B4">
        <f t="shared" ref="B4:B35" si="0">$B$2-(2.5/2)*A4*A4</f>
        <v>348.75</v>
      </c>
      <c r="C4">
        <f t="shared" ref="C4:C19" si="1">$C$2-(9.81/2)*A4*A4</f>
        <v>345.09500000000003</v>
      </c>
      <c r="D4">
        <v>330</v>
      </c>
      <c r="G4" s="1"/>
      <c r="H4" s="1"/>
      <c r="I4" s="1"/>
      <c r="J4" s="1"/>
      <c r="K4" s="1"/>
      <c r="L4" s="1"/>
      <c r="M4" s="1"/>
      <c r="N4" s="1"/>
    </row>
    <row r="5" spans="1:14">
      <c r="A5" s="2">
        <v>1.5</v>
      </c>
      <c r="B5">
        <f t="shared" si="0"/>
        <v>347.1875</v>
      </c>
      <c r="C5">
        <f t="shared" si="1"/>
        <v>338.96375</v>
      </c>
      <c r="D5">
        <f>$D$4-(9.81/2)*A3*A3</f>
        <v>328.77375000000001</v>
      </c>
    </row>
    <row r="6" spans="1:14">
      <c r="A6" s="2">
        <v>2</v>
      </c>
      <c r="B6">
        <f t="shared" si="0"/>
        <v>345</v>
      </c>
      <c r="C6">
        <f t="shared" si="1"/>
        <v>330.38</v>
      </c>
      <c r="D6">
        <f t="shared" ref="D6:D20" si="2">$D$4-(9.81/2)*A4*A4</f>
        <v>325.09500000000003</v>
      </c>
      <c r="E6">
        <v>320</v>
      </c>
    </row>
    <row r="7" spans="1:14">
      <c r="A7" s="2">
        <v>2.5</v>
      </c>
      <c r="B7">
        <f t="shared" si="0"/>
        <v>342.1875</v>
      </c>
      <c r="C7">
        <f t="shared" si="1"/>
        <v>319.34375</v>
      </c>
      <c r="D7">
        <f t="shared" si="2"/>
        <v>318.96375</v>
      </c>
      <c r="E7">
        <f>$E$6-(9.81/2)*A3*A3</f>
        <v>318.77375000000001</v>
      </c>
    </row>
    <row r="8" spans="1:14">
      <c r="A8" s="2">
        <v>3</v>
      </c>
      <c r="B8">
        <f t="shared" si="0"/>
        <v>338.75</v>
      </c>
      <c r="C8">
        <f t="shared" si="1"/>
        <v>305.85500000000002</v>
      </c>
      <c r="D8">
        <f t="shared" si="2"/>
        <v>310.38</v>
      </c>
      <c r="E8">
        <f t="shared" ref="E8:E22" si="3">$E$6-(9.81/2)*A4*A4</f>
        <v>315.09500000000003</v>
      </c>
    </row>
    <row r="9" spans="1:14">
      <c r="A9" s="2">
        <v>3.5</v>
      </c>
      <c r="B9">
        <f t="shared" si="0"/>
        <v>334.6875</v>
      </c>
      <c r="C9">
        <f t="shared" si="1"/>
        <v>289.91374999999999</v>
      </c>
      <c r="D9">
        <f t="shared" si="2"/>
        <v>299.34375</v>
      </c>
      <c r="E9">
        <f t="shared" si="3"/>
        <v>308.96375</v>
      </c>
    </row>
    <row r="10" spans="1:14">
      <c r="A10" s="2">
        <v>4</v>
      </c>
      <c r="B10">
        <f t="shared" si="0"/>
        <v>330</v>
      </c>
      <c r="C10">
        <f t="shared" si="1"/>
        <v>271.52</v>
      </c>
      <c r="D10">
        <f t="shared" si="2"/>
        <v>285.85500000000002</v>
      </c>
      <c r="E10">
        <f t="shared" si="3"/>
        <v>300.38</v>
      </c>
    </row>
    <row r="11" spans="1:14">
      <c r="A11" s="2">
        <v>4.5</v>
      </c>
      <c r="B11">
        <f t="shared" si="0"/>
        <v>324.6875</v>
      </c>
      <c r="C11">
        <f t="shared" si="1"/>
        <v>250.67374999999998</v>
      </c>
      <c r="D11">
        <f t="shared" si="2"/>
        <v>269.91374999999999</v>
      </c>
      <c r="E11">
        <f t="shared" si="3"/>
        <v>289.34375</v>
      </c>
    </row>
    <row r="12" spans="1:14">
      <c r="A12" s="2">
        <v>5</v>
      </c>
      <c r="B12">
        <f t="shared" si="0"/>
        <v>318.75</v>
      </c>
      <c r="C12">
        <f t="shared" si="1"/>
        <v>227.375</v>
      </c>
      <c r="D12">
        <f t="shared" si="2"/>
        <v>251.51999999999998</v>
      </c>
      <c r="E12">
        <f t="shared" si="3"/>
        <v>275.85500000000002</v>
      </c>
    </row>
    <row r="13" spans="1:14">
      <c r="A13" s="2">
        <v>5.5</v>
      </c>
      <c r="B13">
        <f t="shared" si="0"/>
        <v>312.1875</v>
      </c>
      <c r="C13">
        <f t="shared" si="1"/>
        <v>201.62374999999997</v>
      </c>
      <c r="D13">
        <f t="shared" si="2"/>
        <v>230.67374999999998</v>
      </c>
      <c r="E13">
        <f t="shared" si="3"/>
        <v>259.91374999999999</v>
      </c>
    </row>
    <row r="14" spans="1:14">
      <c r="A14" s="2">
        <v>6</v>
      </c>
      <c r="B14">
        <f t="shared" si="0"/>
        <v>305</v>
      </c>
      <c r="C14">
        <f t="shared" si="1"/>
        <v>173.42000000000002</v>
      </c>
      <c r="D14">
        <f t="shared" si="2"/>
        <v>207.375</v>
      </c>
      <c r="E14">
        <f t="shared" si="3"/>
        <v>241.51999999999998</v>
      </c>
    </row>
    <row r="15" spans="1:14">
      <c r="A15" s="2">
        <v>6.5</v>
      </c>
      <c r="B15">
        <f t="shared" si="0"/>
        <v>297.1875</v>
      </c>
      <c r="C15">
        <f t="shared" si="1"/>
        <v>142.76374999999999</v>
      </c>
      <c r="D15">
        <f t="shared" si="2"/>
        <v>181.62374999999997</v>
      </c>
      <c r="E15">
        <f t="shared" si="3"/>
        <v>220.67374999999998</v>
      </c>
    </row>
    <row r="16" spans="1:14">
      <c r="A16" s="2">
        <v>7</v>
      </c>
      <c r="B16">
        <f t="shared" si="0"/>
        <v>288.75</v>
      </c>
      <c r="C16">
        <f t="shared" si="1"/>
        <v>109.655</v>
      </c>
      <c r="D16">
        <f t="shared" si="2"/>
        <v>153.42000000000002</v>
      </c>
      <c r="E16">
        <f t="shared" si="3"/>
        <v>197.375</v>
      </c>
    </row>
    <row r="17" spans="1:5">
      <c r="A17" s="2">
        <v>7.5</v>
      </c>
      <c r="B17">
        <f t="shared" si="0"/>
        <v>279.6875</v>
      </c>
      <c r="C17">
        <f t="shared" si="1"/>
        <v>74.09375</v>
      </c>
      <c r="D17">
        <f t="shared" si="2"/>
        <v>122.76374999999999</v>
      </c>
      <c r="E17">
        <f t="shared" si="3"/>
        <v>171.62374999999997</v>
      </c>
    </row>
    <row r="18" spans="1:5">
      <c r="A18" s="2">
        <v>8</v>
      </c>
      <c r="B18">
        <f t="shared" si="0"/>
        <v>270</v>
      </c>
      <c r="C18">
        <f t="shared" si="1"/>
        <v>36.079999999999984</v>
      </c>
      <c r="D18">
        <f t="shared" si="2"/>
        <v>89.655000000000001</v>
      </c>
      <c r="E18">
        <f t="shared" si="3"/>
        <v>143.42000000000002</v>
      </c>
    </row>
    <row r="19" spans="1:5">
      <c r="A19" s="2">
        <v>8.5</v>
      </c>
      <c r="B19">
        <f t="shared" si="0"/>
        <v>259.6875</v>
      </c>
      <c r="C19">
        <f t="shared" si="1"/>
        <v>-4.3862500000000182</v>
      </c>
      <c r="D19">
        <f t="shared" si="2"/>
        <v>54.09375</v>
      </c>
      <c r="E19">
        <f t="shared" si="3"/>
        <v>112.76374999999999</v>
      </c>
    </row>
    <row r="20" spans="1:5">
      <c r="A20" s="2">
        <v>9</v>
      </c>
      <c r="B20">
        <f t="shared" si="0"/>
        <v>248.75</v>
      </c>
      <c r="D20">
        <f t="shared" si="2"/>
        <v>16.079999999999984</v>
      </c>
      <c r="E20">
        <f t="shared" si="3"/>
        <v>79.655000000000001</v>
      </c>
    </row>
    <row r="21" spans="1:5">
      <c r="A21" s="2">
        <v>9.5</v>
      </c>
      <c r="B21">
        <f t="shared" si="0"/>
        <v>237.1875</v>
      </c>
      <c r="E21">
        <f>$E$6-(9.81/2)*A17*A17</f>
        <v>44.09375</v>
      </c>
    </row>
    <row r="22" spans="1:5">
      <c r="A22" s="2">
        <v>10</v>
      </c>
      <c r="B22">
        <f t="shared" si="0"/>
        <v>225</v>
      </c>
      <c r="E22">
        <f t="shared" si="3"/>
        <v>6.0799999999999841</v>
      </c>
    </row>
    <row r="23" spans="1:5">
      <c r="A23" s="2">
        <v>10.5</v>
      </c>
      <c r="B23">
        <f t="shared" si="0"/>
        <v>212.1875</v>
      </c>
    </row>
    <row r="24" spans="1:5">
      <c r="A24" s="2">
        <v>11</v>
      </c>
      <c r="B24">
        <f t="shared" si="0"/>
        <v>198.75</v>
      </c>
    </row>
    <row r="25" spans="1:5">
      <c r="A25" s="2">
        <v>11.5</v>
      </c>
      <c r="B25">
        <f t="shared" si="0"/>
        <v>184.6875</v>
      </c>
    </row>
    <row r="26" spans="1:5">
      <c r="A26" s="2">
        <v>12</v>
      </c>
      <c r="B26">
        <f t="shared" si="0"/>
        <v>170</v>
      </c>
    </row>
    <row r="27" spans="1:5">
      <c r="A27" s="2">
        <v>12.5</v>
      </c>
      <c r="B27">
        <f t="shared" si="0"/>
        <v>154.6875</v>
      </c>
    </row>
    <row r="28" spans="1:5">
      <c r="A28" s="2">
        <v>13</v>
      </c>
      <c r="B28">
        <f t="shared" si="0"/>
        <v>138.75</v>
      </c>
    </row>
    <row r="29" spans="1:5">
      <c r="A29" s="2">
        <v>13.5</v>
      </c>
      <c r="B29">
        <f t="shared" si="0"/>
        <v>122.1875</v>
      </c>
    </row>
    <row r="30" spans="1:5">
      <c r="A30" s="2">
        <v>14</v>
      </c>
      <c r="B30">
        <f t="shared" si="0"/>
        <v>105</v>
      </c>
    </row>
    <row r="31" spans="1:5">
      <c r="A31" s="2">
        <v>14.5</v>
      </c>
      <c r="B31">
        <f t="shared" si="0"/>
        <v>87.1875</v>
      </c>
    </row>
    <row r="32" spans="1:5">
      <c r="A32" s="2">
        <v>15</v>
      </c>
      <c r="B32">
        <f t="shared" si="0"/>
        <v>68.75</v>
      </c>
    </row>
    <row r="33" spans="1:2">
      <c r="A33" s="2">
        <v>15.5</v>
      </c>
      <c r="B33">
        <f t="shared" si="0"/>
        <v>49.6875</v>
      </c>
    </row>
    <row r="34" spans="1:2">
      <c r="A34" s="2">
        <v>16</v>
      </c>
      <c r="B34">
        <f t="shared" si="0"/>
        <v>30</v>
      </c>
    </row>
    <row r="35" spans="1:2">
      <c r="A35" s="2">
        <v>16.5</v>
      </c>
      <c r="B35">
        <f t="shared" si="0"/>
        <v>9.6875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Schulung</dc:creator>
  <cp:lastModifiedBy>Schulung</cp:lastModifiedBy>
  <dcterms:created xsi:type="dcterms:W3CDTF">2009-05-27T04:05:08Z</dcterms:created>
  <dcterms:modified xsi:type="dcterms:W3CDTF">2009-05-27T11:03:42Z</dcterms:modified>
</cp:coreProperties>
</file>