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950" yWindow="15" windowWidth="11025" windowHeight="11955"/>
  </bookViews>
  <sheets>
    <sheet name="Euler" sheetId="1" r:id="rId1"/>
    <sheet name="Euler.1" sheetId="2" r:id="rId2"/>
    <sheet name="Euler.2" sheetId="3" r:id="rId3"/>
  </sheets>
  <calcPr calcId="124519"/>
</workbook>
</file>

<file path=xl/calcChain.xml><?xml version="1.0" encoding="utf-8"?>
<calcChain xmlns="http://schemas.openxmlformats.org/spreadsheetml/2006/main">
  <c r="A3" i="3"/>
  <c r="B3"/>
  <c r="C3"/>
  <c r="D3"/>
  <c r="O3"/>
  <c r="J3" s="1"/>
  <c r="P3"/>
  <c r="Q3"/>
  <c r="X3"/>
  <c r="S3" s="1"/>
  <c r="Y3"/>
  <c r="Z3"/>
  <c r="AG3"/>
  <c r="AB3" s="1"/>
  <c r="AH3"/>
  <c r="AI3"/>
  <c r="AP3"/>
  <c r="AK3" s="1"/>
  <c r="AQ3"/>
  <c r="AR3"/>
  <c r="AY3"/>
  <c r="AT3" s="1"/>
  <c r="AZ3"/>
  <c r="BA3"/>
  <c r="BH3"/>
  <c r="BC3" s="1"/>
  <c r="BI3"/>
  <c r="BJ3"/>
  <c r="BQ3"/>
  <c r="BL3" s="1"/>
  <c r="BR3"/>
  <c r="BS3"/>
  <c r="BZ3"/>
  <c r="BU3" s="1"/>
  <c r="CA3"/>
  <c r="CB3"/>
  <c r="CI3"/>
  <c r="CD3" s="1"/>
  <c r="CJ3"/>
  <c r="CK3"/>
  <c r="CR3"/>
  <c r="CM3" s="1"/>
  <c r="CS3"/>
  <c r="CT3"/>
  <c r="O4"/>
  <c r="J4" s="1"/>
  <c r="P4"/>
  <c r="Q4"/>
  <c r="X4"/>
  <c r="S4" s="1"/>
  <c r="Y4"/>
  <c r="Z4"/>
  <c r="AG4"/>
  <c r="AB4" s="1"/>
  <c r="AH4"/>
  <c r="AI4"/>
  <c r="AP4"/>
  <c r="AK4" s="1"/>
  <c r="AQ4"/>
  <c r="AR4"/>
  <c r="AY4"/>
  <c r="AT4" s="1"/>
  <c r="AZ4"/>
  <c r="BA4"/>
  <c r="BH4"/>
  <c r="BC4" s="1"/>
  <c r="BI4"/>
  <c r="BJ4"/>
  <c r="BQ4"/>
  <c r="BL4" s="1"/>
  <c r="BR4"/>
  <c r="BS4"/>
  <c r="BZ4"/>
  <c r="BU4" s="1"/>
  <c r="CA4"/>
  <c r="CB4"/>
  <c r="CI4"/>
  <c r="CD4" s="1"/>
  <c r="CJ4"/>
  <c r="CK4"/>
  <c r="CR4"/>
  <c r="CM4" s="1"/>
  <c r="CS4"/>
  <c r="CT4"/>
  <c r="O5"/>
  <c r="J5" s="1"/>
  <c r="P5"/>
  <c r="Q5"/>
  <c r="X5"/>
  <c r="S5" s="1"/>
  <c r="Y5"/>
  <c r="Z5"/>
  <c r="AG5"/>
  <c r="AB5" s="1"/>
  <c r="AH5"/>
  <c r="AI5"/>
  <c r="AP5"/>
  <c r="AK5" s="1"/>
  <c r="AQ5"/>
  <c r="AR5"/>
  <c r="AY5"/>
  <c r="AT5" s="1"/>
  <c r="AZ5"/>
  <c r="BA5"/>
  <c r="BH5"/>
  <c r="BC5" s="1"/>
  <c r="BI5"/>
  <c r="BJ5"/>
  <c r="BQ5"/>
  <c r="BL5" s="1"/>
  <c r="BR5"/>
  <c r="BS5"/>
  <c r="BZ5"/>
  <c r="BU5" s="1"/>
  <c r="CA5"/>
  <c r="CB5"/>
  <c r="CI5"/>
  <c r="CD5" s="1"/>
  <c r="CJ5"/>
  <c r="CK5"/>
  <c r="CR5"/>
  <c r="CM5" s="1"/>
  <c r="CS5"/>
  <c r="CT5"/>
  <c r="F6"/>
  <c r="A6" s="1"/>
  <c r="G6"/>
  <c r="H6"/>
  <c r="O6"/>
  <c r="J6" s="1"/>
  <c r="P6"/>
  <c r="Q6"/>
  <c r="X6"/>
  <c r="S6" s="1"/>
  <c r="Y6"/>
  <c r="Z6"/>
  <c r="AG6"/>
  <c r="AB6" s="1"/>
  <c r="AH6"/>
  <c r="AI6"/>
  <c r="AP6"/>
  <c r="AK6" s="1"/>
  <c r="AQ6"/>
  <c r="AR6"/>
  <c r="AY6"/>
  <c r="AT6" s="1"/>
  <c r="AZ6"/>
  <c r="BA6"/>
  <c r="BH6"/>
  <c r="BC6" s="1"/>
  <c r="BI6"/>
  <c r="BJ6"/>
  <c r="BQ6"/>
  <c r="BL6" s="1"/>
  <c r="BR6"/>
  <c r="BS6"/>
  <c r="BZ6"/>
  <c r="BU6" s="1"/>
  <c r="CA6"/>
  <c r="CB6"/>
  <c r="CI6"/>
  <c r="CD6" s="1"/>
  <c r="CJ6"/>
  <c r="CK6"/>
  <c r="CR6"/>
  <c r="CM6" s="1"/>
  <c r="CS6"/>
  <c r="CT6"/>
  <c r="F7"/>
  <c r="A7" s="1"/>
  <c r="G7"/>
  <c r="H7"/>
  <c r="X7"/>
  <c r="S7" s="1"/>
  <c r="Y7"/>
  <c r="Z7"/>
  <c r="AG7"/>
  <c r="AB7" s="1"/>
  <c r="AH7"/>
  <c r="AI7"/>
  <c r="AP7"/>
  <c r="AK7" s="1"/>
  <c r="AQ7"/>
  <c r="AR7"/>
  <c r="AY7"/>
  <c r="AT7" s="1"/>
  <c r="AZ7"/>
  <c r="BA7"/>
  <c r="BH7"/>
  <c r="BC7" s="1"/>
  <c r="BI7"/>
  <c r="BJ7"/>
  <c r="BQ7"/>
  <c r="BL7" s="1"/>
  <c r="BR7"/>
  <c r="BS7"/>
  <c r="BZ7"/>
  <c r="BU7" s="1"/>
  <c r="CA7"/>
  <c r="CB7"/>
  <c r="CI7"/>
  <c r="CD7" s="1"/>
  <c r="CJ7"/>
  <c r="CK7"/>
  <c r="CR7"/>
  <c r="CM7" s="1"/>
  <c r="CS7"/>
  <c r="CT7"/>
  <c r="F8"/>
  <c r="A8" s="1"/>
  <c r="G8"/>
  <c r="H8"/>
  <c r="X8"/>
  <c r="S8" s="1"/>
  <c r="Y8"/>
  <c r="Z8"/>
  <c r="AG8"/>
  <c r="AB8" s="1"/>
  <c r="AH8"/>
  <c r="AI8"/>
  <c r="AP8"/>
  <c r="AK8" s="1"/>
  <c r="AQ8"/>
  <c r="AR8"/>
  <c r="AY8"/>
  <c r="AT8" s="1"/>
  <c r="AZ8"/>
  <c r="BA8"/>
  <c r="BH8"/>
  <c r="BC8" s="1"/>
  <c r="BI8"/>
  <c r="BJ8"/>
  <c r="BQ8"/>
  <c r="BL8" s="1"/>
  <c r="BR8"/>
  <c r="BS8"/>
  <c r="BZ8"/>
  <c r="BU8" s="1"/>
  <c r="CA8"/>
  <c r="CB8"/>
  <c r="CI8"/>
  <c r="CD8" s="1"/>
  <c r="CJ8"/>
  <c r="CK8"/>
  <c r="CR8"/>
  <c r="CM8" s="1"/>
  <c r="CS8"/>
  <c r="CT8"/>
  <c r="F9"/>
  <c r="A9" s="1"/>
  <c r="G9"/>
  <c r="H9"/>
  <c r="X9"/>
  <c r="S9" s="1"/>
  <c r="Y9"/>
  <c r="Z9"/>
  <c r="AG9"/>
  <c r="AH9"/>
  <c r="AI9"/>
  <c r="AP9"/>
  <c r="AK9" s="1"/>
  <c r="AQ9"/>
  <c r="AR9"/>
  <c r="AY9"/>
  <c r="AT9" s="1"/>
  <c r="AZ9"/>
  <c r="BA9"/>
  <c r="BH9"/>
  <c r="BC9" s="1"/>
  <c r="BI9"/>
  <c r="BJ9"/>
  <c r="BQ9"/>
  <c r="BL9" s="1"/>
  <c r="BR9"/>
  <c r="BS9"/>
  <c r="BZ9"/>
  <c r="BU9" s="1"/>
  <c r="CA9"/>
  <c r="CB9"/>
  <c r="CI9"/>
  <c r="CD9" s="1"/>
  <c r="CJ9"/>
  <c r="CK9"/>
  <c r="CR9"/>
  <c r="CM9" s="1"/>
  <c r="CS9"/>
  <c r="CT9"/>
  <c r="AG10"/>
  <c r="AB10" s="1"/>
  <c r="AH10"/>
  <c r="AI10"/>
  <c r="AP10"/>
  <c r="AK10" s="1"/>
  <c r="AQ10"/>
  <c r="AR10"/>
  <c r="AY10"/>
  <c r="AT10" s="1"/>
  <c r="AZ10"/>
  <c r="BA10"/>
  <c r="BH10"/>
  <c r="BC10" s="1"/>
  <c r="BI10"/>
  <c r="BJ10"/>
  <c r="BQ10"/>
  <c r="BL10" s="1"/>
  <c r="BR10"/>
  <c r="BS10"/>
  <c r="BZ10"/>
  <c r="BU10" s="1"/>
  <c r="CA10"/>
  <c r="CB10"/>
  <c r="CI10"/>
  <c r="CD10" s="1"/>
  <c r="CJ10"/>
  <c r="CK10"/>
  <c r="CR10"/>
  <c r="CM10" s="1"/>
  <c r="CS10"/>
  <c r="CT10"/>
  <c r="AG11"/>
  <c r="AB11" s="1"/>
  <c r="AH11"/>
  <c r="AI11"/>
  <c r="AP11"/>
  <c r="AK11" s="1"/>
  <c r="AQ11"/>
  <c r="AR11"/>
  <c r="AY11"/>
  <c r="AT11" s="1"/>
  <c r="AZ11"/>
  <c r="BA11"/>
  <c r="BH11"/>
  <c r="BC11" s="1"/>
  <c r="BI11"/>
  <c r="BJ11"/>
  <c r="BQ11"/>
  <c r="BL11" s="1"/>
  <c r="BR11"/>
  <c r="BS11"/>
  <c r="BZ11"/>
  <c r="BU11" s="1"/>
  <c r="CA11"/>
  <c r="CB11"/>
  <c r="CI11"/>
  <c r="CD11" s="1"/>
  <c r="CJ11"/>
  <c r="CK11"/>
  <c r="CR11"/>
  <c r="CM11" s="1"/>
  <c r="CS11"/>
  <c r="CT11"/>
  <c r="F12"/>
  <c r="A12" s="1"/>
  <c r="G12"/>
  <c r="H12"/>
  <c r="AG12"/>
  <c r="AB12" s="1"/>
  <c r="AH12"/>
  <c r="AI12"/>
  <c r="AP12"/>
  <c r="AK12" s="1"/>
  <c r="AQ12"/>
  <c r="AR12"/>
  <c r="AY12"/>
  <c r="AT12" s="1"/>
  <c r="AZ12"/>
  <c r="BA12"/>
  <c r="BH12"/>
  <c r="BC12" s="1"/>
  <c r="BI12"/>
  <c r="BJ12"/>
  <c r="BQ12"/>
  <c r="BL12" s="1"/>
  <c r="BR12"/>
  <c r="BS12"/>
  <c r="BZ12"/>
  <c r="BU12" s="1"/>
  <c r="CA12"/>
  <c r="CB12"/>
  <c r="CI12"/>
  <c r="CD12" s="1"/>
  <c r="CJ12"/>
  <c r="CK12"/>
  <c r="CR12"/>
  <c r="CM12" s="1"/>
  <c r="CS12"/>
  <c r="CT12"/>
  <c r="F13"/>
  <c r="A13" s="1"/>
  <c r="G13"/>
  <c r="H13"/>
  <c r="AP13"/>
  <c r="AK13" s="1"/>
  <c r="AQ13"/>
  <c r="AR13"/>
  <c r="AY13"/>
  <c r="AT13" s="1"/>
  <c r="AZ13"/>
  <c r="BA13"/>
  <c r="BH13"/>
  <c r="BC13" s="1"/>
  <c r="BI13"/>
  <c r="BJ13"/>
  <c r="BQ13"/>
  <c r="BL13" s="1"/>
  <c r="BR13"/>
  <c r="BS13"/>
  <c r="BZ13"/>
  <c r="BU13" s="1"/>
  <c r="CA13"/>
  <c r="CB13"/>
  <c r="CI13"/>
  <c r="CD13" s="1"/>
  <c r="CJ13"/>
  <c r="CK13"/>
  <c r="CR13"/>
  <c r="CM13" s="1"/>
  <c r="CS13"/>
  <c r="CT13"/>
  <c r="F14"/>
  <c r="A14" s="1"/>
  <c r="G14"/>
  <c r="H14"/>
  <c r="AP14"/>
  <c r="AK14" s="1"/>
  <c r="AQ14"/>
  <c r="AR14"/>
  <c r="AY14"/>
  <c r="AT14" s="1"/>
  <c r="AZ14"/>
  <c r="BA14"/>
  <c r="BH14"/>
  <c r="BC14" s="1"/>
  <c r="BI14"/>
  <c r="BJ14"/>
  <c r="BQ14"/>
  <c r="BL14" s="1"/>
  <c r="BR14"/>
  <c r="BS14"/>
  <c r="BZ14"/>
  <c r="BU14" s="1"/>
  <c r="CA14"/>
  <c r="CB14"/>
  <c r="CI14"/>
  <c r="CD14" s="1"/>
  <c r="CJ14"/>
  <c r="CK14"/>
  <c r="CR14"/>
  <c r="CM14" s="1"/>
  <c r="CS14"/>
  <c r="CT14"/>
  <c r="F15"/>
  <c r="A15" s="1"/>
  <c r="G15"/>
  <c r="H15"/>
  <c r="AP15"/>
  <c r="AK15" s="1"/>
  <c r="AQ15"/>
  <c r="AR15"/>
  <c r="AY15"/>
  <c r="AT15" s="1"/>
  <c r="AZ15"/>
  <c r="BA15"/>
  <c r="BH15"/>
  <c r="BC15" s="1"/>
  <c r="BI15"/>
  <c r="BJ15"/>
  <c r="BQ15"/>
  <c r="BL15" s="1"/>
  <c r="BR15"/>
  <c r="BS15"/>
  <c r="BZ15"/>
  <c r="BU15" s="1"/>
  <c r="CA15"/>
  <c r="CB15"/>
  <c r="CI15"/>
  <c r="CD15" s="1"/>
  <c r="CJ15"/>
  <c r="CK15"/>
  <c r="CR15"/>
  <c r="CM15" s="1"/>
  <c r="CS15"/>
  <c r="CT15"/>
  <c r="F16"/>
  <c r="A16" s="1"/>
  <c r="G16"/>
  <c r="H16"/>
  <c r="AY16"/>
  <c r="AT16" s="1"/>
  <c r="AZ16"/>
  <c r="BA16"/>
  <c r="BH16"/>
  <c r="BC16" s="1"/>
  <c r="BI16"/>
  <c r="BJ16"/>
  <c r="BQ16"/>
  <c r="BL16" s="1"/>
  <c r="BR16"/>
  <c r="BS16"/>
  <c r="BZ16"/>
  <c r="BU16" s="1"/>
  <c r="CA16"/>
  <c r="CB16"/>
  <c r="CI16"/>
  <c r="CD16" s="1"/>
  <c r="CJ16"/>
  <c r="CK16"/>
  <c r="CR16"/>
  <c r="CM16" s="1"/>
  <c r="CS16"/>
  <c r="CT16"/>
  <c r="F17"/>
  <c r="A17" s="1"/>
  <c r="G17"/>
  <c r="H17"/>
  <c r="AY17"/>
  <c r="AT17" s="1"/>
  <c r="AZ17"/>
  <c r="BA17"/>
  <c r="BH17"/>
  <c r="BC17" s="1"/>
  <c r="BI17"/>
  <c r="BJ17"/>
  <c r="BQ17"/>
  <c r="BL17" s="1"/>
  <c r="BR17"/>
  <c r="BS17"/>
  <c r="BZ17"/>
  <c r="BU17" s="1"/>
  <c r="CA17"/>
  <c r="CB17"/>
  <c r="CI17"/>
  <c r="CD17" s="1"/>
  <c r="CJ17"/>
  <c r="CK17"/>
  <c r="CR17"/>
  <c r="CM17" s="1"/>
  <c r="CS17"/>
  <c r="CT17"/>
  <c r="F18"/>
  <c r="A18" s="1"/>
  <c r="G18"/>
  <c r="H18"/>
  <c r="AY18"/>
  <c r="AT18" s="1"/>
  <c r="AZ18"/>
  <c r="BA18"/>
  <c r="BH18"/>
  <c r="BC18" s="1"/>
  <c r="BI18"/>
  <c r="BJ18"/>
  <c r="BQ18"/>
  <c r="BL18" s="1"/>
  <c r="BR18"/>
  <c r="BS18"/>
  <c r="BZ18"/>
  <c r="BU18" s="1"/>
  <c r="CA18"/>
  <c r="CB18"/>
  <c r="CI18"/>
  <c r="CD18" s="1"/>
  <c r="CJ18"/>
  <c r="CK18"/>
  <c r="CR18"/>
  <c r="CM18" s="1"/>
  <c r="CS18"/>
  <c r="CT18"/>
  <c r="BH19"/>
  <c r="BC19" s="1"/>
  <c r="BI19"/>
  <c r="BJ19"/>
  <c r="BQ19"/>
  <c r="BL19" s="1"/>
  <c r="BR19"/>
  <c r="BS19"/>
  <c r="BZ19"/>
  <c r="BU19" s="1"/>
  <c r="CA19"/>
  <c r="CB19"/>
  <c r="CI19"/>
  <c r="CD19" s="1"/>
  <c r="CJ19"/>
  <c r="CK19"/>
  <c r="CR19"/>
  <c r="CM19" s="1"/>
  <c r="CS19"/>
  <c r="CT19"/>
  <c r="BH20"/>
  <c r="BC20" s="1"/>
  <c r="BI20"/>
  <c r="BJ20"/>
  <c r="BQ20"/>
  <c r="BL20" s="1"/>
  <c r="BR20"/>
  <c r="BS20"/>
  <c r="BZ20"/>
  <c r="BU20" s="1"/>
  <c r="CA20"/>
  <c r="CB20"/>
  <c r="CI20"/>
  <c r="CD20" s="1"/>
  <c r="CJ20"/>
  <c r="CK20"/>
  <c r="CR20"/>
  <c r="CM20" s="1"/>
  <c r="CS20"/>
  <c r="CT20"/>
  <c r="F21"/>
  <c r="A21" s="1"/>
  <c r="G21"/>
  <c r="H21"/>
  <c r="BH21"/>
  <c r="BC21" s="1"/>
  <c r="BI21"/>
  <c r="BJ21"/>
  <c r="BQ21"/>
  <c r="BL21" s="1"/>
  <c r="BR21"/>
  <c r="BS21"/>
  <c r="BZ21"/>
  <c r="BU21" s="1"/>
  <c r="CA21"/>
  <c r="CB21"/>
  <c r="CI21"/>
  <c r="CD21" s="1"/>
  <c r="CJ21"/>
  <c r="CK21"/>
  <c r="CR21"/>
  <c r="CM21" s="1"/>
  <c r="CS21"/>
  <c r="CT21"/>
  <c r="F22"/>
  <c r="A22" s="1"/>
  <c r="G22"/>
  <c r="H22"/>
  <c r="BQ22"/>
  <c r="BL22" s="1"/>
  <c r="BR22"/>
  <c r="BS22"/>
  <c r="BZ22"/>
  <c r="BU22" s="1"/>
  <c r="CA22"/>
  <c r="CB22"/>
  <c r="CI22"/>
  <c r="CD22" s="1"/>
  <c r="CJ22"/>
  <c r="CK22"/>
  <c r="CR22"/>
  <c r="CM22" s="1"/>
  <c r="CS22"/>
  <c r="CT22"/>
  <c r="F23"/>
  <c r="A23" s="1"/>
  <c r="G23"/>
  <c r="H23"/>
  <c r="BQ23"/>
  <c r="BL23" s="1"/>
  <c r="BR23"/>
  <c r="BS23"/>
  <c r="BZ23"/>
  <c r="BU23" s="1"/>
  <c r="CA23"/>
  <c r="CB23"/>
  <c r="CI23"/>
  <c r="CD23" s="1"/>
  <c r="CJ23"/>
  <c r="CK23"/>
  <c r="CR23"/>
  <c r="CM23" s="1"/>
  <c r="CS23"/>
  <c r="CT23"/>
  <c r="F24"/>
  <c r="A24" s="1"/>
  <c r="G24"/>
  <c r="H24"/>
  <c r="BQ24"/>
  <c r="BL24" s="1"/>
  <c r="BR24"/>
  <c r="BS24"/>
  <c r="BZ24"/>
  <c r="BU24" s="1"/>
  <c r="CA24"/>
  <c r="CB24"/>
  <c r="CI24"/>
  <c r="CD24" s="1"/>
  <c r="CJ24"/>
  <c r="CK24"/>
  <c r="CR24"/>
  <c r="CM24" s="1"/>
  <c r="CS24"/>
  <c r="CT24"/>
  <c r="F25"/>
  <c r="A25" s="1"/>
  <c r="G25"/>
  <c r="H25"/>
  <c r="BZ25"/>
  <c r="BU25" s="1"/>
  <c r="CA25"/>
  <c r="CB25"/>
  <c r="CI25"/>
  <c r="CD25" s="1"/>
  <c r="CJ25"/>
  <c r="CK25"/>
  <c r="CR25"/>
  <c r="CM25" s="1"/>
  <c r="CS25"/>
  <c r="CT25"/>
  <c r="F26"/>
  <c r="A26" s="1"/>
  <c r="G26"/>
  <c r="H26"/>
  <c r="BZ26"/>
  <c r="BU26" s="1"/>
  <c r="CA26"/>
  <c r="CB26"/>
  <c r="CI26"/>
  <c r="CD26" s="1"/>
  <c r="CJ26"/>
  <c r="CK26"/>
  <c r="CR26"/>
  <c r="CM26" s="1"/>
  <c r="CS26"/>
  <c r="CT26"/>
  <c r="F27"/>
  <c r="A27" s="1"/>
  <c r="G27"/>
  <c r="H27"/>
  <c r="BZ27"/>
  <c r="BU27" s="1"/>
  <c r="CA27"/>
  <c r="CB27"/>
  <c r="CI27"/>
  <c r="CD27" s="1"/>
  <c r="CJ27"/>
  <c r="CK27"/>
  <c r="CR27"/>
  <c r="CM27" s="1"/>
  <c r="CS27"/>
  <c r="CT27"/>
  <c r="F28"/>
  <c r="A28" s="1"/>
  <c r="G28"/>
  <c r="H28"/>
  <c r="CI28"/>
  <c r="CD28" s="1"/>
  <c r="CJ28"/>
  <c r="CK28"/>
  <c r="CR28"/>
  <c r="CM28" s="1"/>
  <c r="CS28"/>
  <c r="CT28"/>
  <c r="F29"/>
  <c r="A29" s="1"/>
  <c r="G29"/>
  <c r="H29"/>
  <c r="CI29"/>
  <c r="CD29" s="1"/>
  <c r="CJ29"/>
  <c r="CK29"/>
  <c r="CR29"/>
  <c r="CM29" s="1"/>
  <c r="CS29"/>
  <c r="CT29"/>
  <c r="F30"/>
  <c r="A30" s="1"/>
  <c r="G30"/>
  <c r="H30"/>
  <c r="CI30"/>
  <c r="CJ30"/>
  <c r="CK30"/>
  <c r="CR30"/>
  <c r="CM30" s="1"/>
  <c r="CS30"/>
  <c r="CT30"/>
  <c r="CR31"/>
  <c r="CM31" s="1"/>
  <c r="CS31"/>
  <c r="CT31"/>
  <c r="CR32"/>
  <c r="CM32" s="1"/>
  <c r="CS32"/>
  <c r="CT32"/>
  <c r="G33"/>
  <c r="A33" s="1"/>
  <c r="H33"/>
  <c r="CR33"/>
  <c r="CM33" s="1"/>
  <c r="CS33"/>
  <c r="CT33"/>
  <c r="F34"/>
  <c r="A34" s="1"/>
  <c r="G34"/>
  <c r="H34"/>
  <c r="F35"/>
  <c r="A35" s="1"/>
  <c r="G35"/>
  <c r="H35"/>
  <c r="F36"/>
  <c r="A36" s="1"/>
  <c r="G36"/>
  <c r="H36"/>
  <c r="F37"/>
  <c r="A37" s="1"/>
  <c r="G37"/>
  <c r="H37"/>
  <c r="F38"/>
  <c r="A38" s="1"/>
  <c r="G38"/>
  <c r="H38"/>
  <c r="F39"/>
  <c r="A39" s="1"/>
  <c r="G39"/>
  <c r="H39"/>
  <c r="F40"/>
  <c r="A40" s="1"/>
  <c r="G40"/>
  <c r="H40"/>
  <c r="F41"/>
  <c r="A41" s="1"/>
  <c r="G41"/>
  <c r="H41"/>
  <c r="F42"/>
  <c r="A42" s="1"/>
  <c r="G42"/>
  <c r="H42"/>
  <c r="F43"/>
  <c r="A43" s="1"/>
  <c r="G43"/>
  <c r="H43"/>
  <c r="F44"/>
  <c r="A44" s="1"/>
  <c r="G44"/>
  <c r="H44"/>
  <c r="F45"/>
  <c r="A45" s="1"/>
  <c r="G45"/>
  <c r="H45"/>
  <c r="A1" i="2"/>
  <c r="B1"/>
  <c r="C1"/>
  <c r="D1"/>
  <c r="O1"/>
  <c r="P1"/>
  <c r="X1"/>
  <c r="S1" s="1"/>
  <c r="Y1"/>
  <c r="AG1"/>
  <c r="AH1"/>
  <c r="G2"/>
  <c r="O2"/>
  <c r="J2" s="1"/>
  <c r="P2"/>
  <c r="X2"/>
  <c r="Y2"/>
  <c r="AG2"/>
  <c r="AB2" s="1"/>
  <c r="AH2"/>
  <c r="A3"/>
  <c r="B3"/>
  <c r="C3"/>
  <c r="D3"/>
  <c r="O3"/>
  <c r="P3"/>
  <c r="X3"/>
  <c r="S3" s="1"/>
  <c r="Y3"/>
  <c r="AG3"/>
  <c r="AH3"/>
  <c r="G4"/>
  <c r="O4"/>
  <c r="J4" s="1"/>
  <c r="P4"/>
  <c r="X4"/>
  <c r="Y4"/>
  <c r="AG4"/>
  <c r="AB4" s="1"/>
  <c r="AH4"/>
  <c r="A5"/>
  <c r="B5"/>
  <c r="C5"/>
  <c r="D5"/>
  <c r="O5"/>
  <c r="P5"/>
  <c r="X5"/>
  <c r="S5" s="1"/>
  <c r="Y5"/>
  <c r="AG5"/>
  <c r="AH5"/>
  <c r="G6"/>
  <c r="O6"/>
  <c r="J6" s="1"/>
  <c r="P6"/>
  <c r="X6"/>
  <c r="Y6"/>
  <c r="AG6"/>
  <c r="AB6" s="1"/>
  <c r="AH6"/>
  <c r="A7"/>
  <c r="B7"/>
  <c r="C7"/>
  <c r="D7"/>
  <c r="O7"/>
  <c r="P7"/>
  <c r="X7"/>
  <c r="S7" s="1"/>
  <c r="Y7"/>
  <c r="AG7"/>
  <c r="AH7"/>
  <c r="G8"/>
  <c r="O8"/>
  <c r="J8" s="1"/>
  <c r="P8"/>
  <c r="X8"/>
  <c r="Y8"/>
  <c r="AG8"/>
  <c r="AB8" s="1"/>
  <c r="AH8"/>
  <c r="A9"/>
  <c r="B9"/>
  <c r="C9"/>
  <c r="D9"/>
  <c r="O9"/>
  <c r="P9"/>
  <c r="X9"/>
  <c r="S9" s="1"/>
  <c r="Y9"/>
  <c r="AG9"/>
  <c r="AH9"/>
  <c r="G10"/>
  <c r="O10"/>
  <c r="J10" s="1"/>
  <c r="P10"/>
  <c r="X10"/>
  <c r="Y10"/>
  <c r="AG10"/>
  <c r="AB10" s="1"/>
  <c r="AH10"/>
  <c r="A11"/>
  <c r="B11"/>
  <c r="C11"/>
  <c r="D11"/>
  <c r="O11"/>
  <c r="P11"/>
  <c r="X11"/>
  <c r="S11" s="1"/>
  <c r="Y11"/>
  <c r="AG11"/>
  <c r="AH11"/>
  <c r="Q1" i="1"/>
  <c r="R1"/>
  <c r="S1"/>
  <c r="T1"/>
  <c r="Y1"/>
  <c r="Z1"/>
  <c r="AA1"/>
  <c r="AB1"/>
  <c r="AG1"/>
  <c r="AH1"/>
  <c r="AI1"/>
  <c r="AJ1"/>
  <c r="AO1"/>
  <c r="AP1"/>
  <c r="AQ1"/>
  <c r="AR1"/>
  <c r="Q2"/>
  <c r="R2"/>
  <c r="S2"/>
  <c r="T2"/>
  <c r="Y2"/>
  <c r="Z2"/>
  <c r="AA2"/>
  <c r="AB2"/>
  <c r="AM2"/>
  <c r="AT2"/>
  <c r="Q3"/>
  <c r="R3"/>
  <c r="S3"/>
  <c r="T3"/>
  <c r="Y3"/>
  <c r="Z3"/>
  <c r="AA3"/>
  <c r="AB3"/>
  <c r="AG3"/>
  <c r="AH3"/>
  <c r="AI3"/>
  <c r="AJ3"/>
  <c r="AO3"/>
  <c r="AP3"/>
  <c r="AQ3"/>
  <c r="AR3"/>
  <c r="Q4"/>
  <c r="R4"/>
  <c r="S4"/>
  <c r="T4"/>
  <c r="Y4"/>
  <c r="Z4"/>
  <c r="AA4"/>
  <c r="AB4"/>
  <c r="AM4"/>
  <c r="AT4"/>
  <c r="Q5"/>
  <c r="R5"/>
  <c r="S5"/>
  <c r="T5"/>
  <c r="Y5"/>
  <c r="Z5"/>
  <c r="AA5"/>
  <c r="AB5"/>
  <c r="AG5"/>
  <c r="AH5"/>
  <c r="AI5"/>
  <c r="AJ5"/>
  <c r="AO5"/>
  <c r="AP5"/>
  <c r="AQ5"/>
  <c r="AR5"/>
  <c r="Q6"/>
  <c r="R6"/>
  <c r="S6"/>
  <c r="T6"/>
  <c r="Y6"/>
  <c r="Z6"/>
  <c r="AA6"/>
  <c r="AB6"/>
  <c r="AM6"/>
  <c r="AT6"/>
  <c r="Q7"/>
  <c r="R7"/>
  <c r="S7"/>
  <c r="T7"/>
  <c r="Y7"/>
  <c r="Z7"/>
  <c r="AA7"/>
  <c r="AB7"/>
  <c r="AG7"/>
  <c r="AH7"/>
  <c r="AI7"/>
  <c r="AJ7"/>
  <c r="AO7"/>
  <c r="AP7"/>
  <c r="AQ7"/>
  <c r="AR7"/>
  <c r="Q8"/>
  <c r="R8"/>
  <c r="S8"/>
  <c r="T8"/>
  <c r="Y8"/>
  <c r="Z8"/>
  <c r="AA8"/>
  <c r="AB8"/>
  <c r="AM8"/>
  <c r="AT8"/>
  <c r="Q9"/>
  <c r="R9"/>
  <c r="S9"/>
  <c r="T9"/>
  <c r="Y9"/>
  <c r="Z9"/>
  <c r="AA9"/>
  <c r="AB9"/>
  <c r="AG9"/>
  <c r="AH9"/>
  <c r="AI9"/>
  <c r="AJ9"/>
  <c r="AO9"/>
  <c r="AP9"/>
  <c r="AQ9"/>
  <c r="AR9"/>
  <c r="Q10"/>
  <c r="R10"/>
  <c r="S10"/>
  <c r="T10"/>
  <c r="Y10"/>
  <c r="Z10"/>
  <c r="AA10"/>
  <c r="AB10"/>
  <c r="AM10"/>
  <c r="AT10"/>
  <c r="Q11"/>
  <c r="R11"/>
  <c r="S11"/>
  <c r="T11"/>
  <c r="Y11"/>
  <c r="Z11"/>
  <c r="AA11"/>
  <c r="AB11"/>
  <c r="AG11"/>
  <c r="AH11"/>
  <c r="AI11"/>
  <c r="AJ11"/>
  <c r="AO11"/>
  <c r="AP11"/>
  <c r="AQ11"/>
  <c r="AR11"/>
  <c r="V13"/>
  <c r="Q13" s="1"/>
  <c r="W13"/>
  <c r="AD13"/>
  <c r="Y13" s="1"/>
  <c r="AE13"/>
  <c r="AL13"/>
  <c r="AM13"/>
  <c r="AT13"/>
  <c r="AU13"/>
  <c r="V14"/>
  <c r="Q14" s="1"/>
  <c r="W14"/>
  <c r="AD14"/>
  <c r="Y14" s="1"/>
  <c r="AE14"/>
  <c r="AL14"/>
  <c r="AG14" s="1"/>
  <c r="AM14"/>
  <c r="AT14"/>
  <c r="AO14" s="1"/>
  <c r="AU14"/>
  <c r="V15"/>
  <c r="Q15" s="1"/>
  <c r="W15"/>
  <c r="AD15"/>
  <c r="Y15" s="1"/>
  <c r="AE15"/>
  <c r="AL15"/>
  <c r="AM15"/>
  <c r="AT15"/>
  <c r="AU15"/>
  <c r="V16"/>
  <c r="Q16" s="1"/>
  <c r="W16"/>
  <c r="AD16"/>
  <c r="Y16" s="1"/>
  <c r="AE16"/>
  <c r="AL16"/>
  <c r="AG16" s="1"/>
  <c r="AM16"/>
  <c r="AT16"/>
  <c r="AO16" s="1"/>
  <c r="AU16"/>
  <c r="V17"/>
  <c r="Q17" s="1"/>
  <c r="W17"/>
  <c r="AD17"/>
  <c r="Y17" s="1"/>
  <c r="AE17"/>
  <c r="AL17"/>
  <c r="AM17"/>
  <c r="AT17"/>
  <c r="AU17"/>
  <c r="V18"/>
  <c r="Q18" s="1"/>
  <c r="W18"/>
  <c r="AD18"/>
  <c r="Y18" s="1"/>
  <c r="AE18"/>
  <c r="AL18"/>
  <c r="AG18" s="1"/>
  <c r="AM18"/>
  <c r="AT18"/>
  <c r="AO18" s="1"/>
  <c r="AU18"/>
  <c r="V19"/>
  <c r="Q19" s="1"/>
  <c r="W19"/>
  <c r="AD19"/>
  <c r="Y19" s="1"/>
  <c r="AE19"/>
  <c r="AL19"/>
  <c r="AM19"/>
  <c r="AT19"/>
  <c r="AU19"/>
  <c r="V20"/>
  <c r="Q20" s="1"/>
  <c r="W20"/>
  <c r="AD20"/>
  <c r="Y20" s="1"/>
  <c r="AE20"/>
  <c r="AL20"/>
  <c r="AG20" s="1"/>
  <c r="AM20"/>
  <c r="AT20"/>
  <c r="AO20" s="1"/>
  <c r="AU20"/>
  <c r="V21"/>
  <c r="Q21" s="1"/>
  <c r="W21"/>
  <c r="AD21"/>
  <c r="Y21" s="1"/>
  <c r="AE21"/>
  <c r="AL21"/>
  <c r="AM21"/>
  <c r="AT21"/>
  <c r="AU21"/>
  <c r="V22"/>
  <c r="Q22" s="1"/>
  <c r="W22"/>
  <c r="AD22"/>
  <c r="Y22" s="1"/>
  <c r="AE22"/>
  <c r="AL22"/>
  <c r="AG22" s="1"/>
  <c r="AM22"/>
  <c r="AT22"/>
  <c r="AO22" s="1"/>
  <c r="AU22"/>
  <c r="V23"/>
  <c r="Q23" s="1"/>
  <c r="W23"/>
  <c r="AD23"/>
  <c r="Y23" s="1"/>
  <c r="AE23"/>
  <c r="AL23"/>
  <c r="AM23"/>
  <c r="AT23"/>
  <c r="AU23"/>
  <c r="V25"/>
  <c r="Q25" s="1"/>
  <c r="W25"/>
  <c r="AD25"/>
  <c r="Y25" s="1"/>
  <c r="AE25"/>
  <c r="AL25"/>
  <c r="AG25" s="1"/>
  <c r="AM25"/>
  <c r="AT25"/>
  <c r="AO25" s="1"/>
  <c r="AU25"/>
  <c r="V26"/>
  <c r="Q26" s="1"/>
  <c r="W26"/>
  <c r="AD26"/>
  <c r="Y26" s="1"/>
  <c r="AE26"/>
  <c r="AL26"/>
  <c r="AM26"/>
  <c r="AT26"/>
  <c r="AU26"/>
  <c r="V27"/>
  <c r="Q27" s="1"/>
  <c r="W27"/>
  <c r="AD27"/>
  <c r="Y27" s="1"/>
  <c r="AE27"/>
  <c r="AL27"/>
  <c r="AG27" s="1"/>
  <c r="AM27"/>
  <c r="AT27"/>
  <c r="AO27" s="1"/>
  <c r="AU27"/>
  <c r="V28"/>
  <c r="Q28" s="1"/>
  <c r="W28"/>
  <c r="AD28"/>
  <c r="Y28" s="1"/>
  <c r="AE28"/>
  <c r="AL28"/>
  <c r="AM28"/>
  <c r="AT28"/>
  <c r="AU28"/>
  <c r="V29"/>
  <c r="Q29" s="1"/>
  <c r="W29"/>
  <c r="AD29"/>
  <c r="Y29" s="1"/>
  <c r="AE29"/>
  <c r="AL29"/>
  <c r="AG29" s="1"/>
  <c r="AM29"/>
  <c r="AT29"/>
  <c r="AO29" s="1"/>
  <c r="AU29"/>
  <c r="V30"/>
  <c r="Q30" s="1"/>
  <c r="W30"/>
  <c r="AD30"/>
  <c r="Y30" s="1"/>
  <c r="AE30"/>
  <c r="AL30"/>
  <c r="AM30"/>
  <c r="AT30"/>
  <c r="AU30"/>
  <c r="V31"/>
  <c r="Q31" s="1"/>
  <c r="W31"/>
  <c r="AD31"/>
  <c r="Y31" s="1"/>
  <c r="AE31"/>
  <c r="AL31"/>
  <c r="AG31" s="1"/>
  <c r="AM31"/>
  <c r="AT31"/>
  <c r="AO31" s="1"/>
  <c r="AU31"/>
  <c r="V32"/>
  <c r="Q32" s="1"/>
  <c r="W32"/>
  <c r="AD32"/>
  <c r="Y32" s="1"/>
  <c r="AE32"/>
  <c r="AL32"/>
  <c r="AM32"/>
  <c r="AT32"/>
  <c r="AU32"/>
  <c r="V33"/>
  <c r="Q33" s="1"/>
  <c r="W33"/>
  <c r="AD33"/>
  <c r="Y33" s="1"/>
  <c r="AE33"/>
  <c r="AL33"/>
  <c r="AG33" s="1"/>
  <c r="AM33"/>
  <c r="AT33"/>
  <c r="AO33" s="1"/>
  <c r="AU33"/>
  <c r="V34"/>
  <c r="Q34" s="1"/>
  <c r="W34"/>
  <c r="AD34"/>
  <c r="Y34" s="1"/>
  <c r="AE34"/>
  <c r="AL34"/>
  <c r="AM34"/>
  <c r="AT34"/>
  <c r="AU34"/>
  <c r="V35"/>
  <c r="Q35" s="1"/>
  <c r="W35"/>
  <c r="AD35"/>
  <c r="AE35"/>
  <c r="AL35"/>
  <c r="AG35" s="1"/>
  <c r="AM35"/>
  <c r="AT35"/>
  <c r="AO35" s="1"/>
  <c r="AU35"/>
  <c r="V37"/>
  <c r="Q37" s="1"/>
  <c r="W37"/>
  <c r="AD37"/>
  <c r="Y37" s="1"/>
  <c r="AE37"/>
  <c r="AL37"/>
  <c r="AM37"/>
  <c r="AT37"/>
  <c r="AU37"/>
  <c r="V38"/>
  <c r="Q38" s="1"/>
  <c r="W38"/>
  <c r="AD38"/>
  <c r="Y38" s="1"/>
  <c r="AE38"/>
  <c r="AL38"/>
  <c r="AG38" s="1"/>
  <c r="AM38"/>
  <c r="AT38"/>
  <c r="AO38" s="1"/>
  <c r="AU38"/>
  <c r="V39"/>
  <c r="Q39" s="1"/>
  <c r="W39"/>
  <c r="AD39"/>
  <c r="Y39" s="1"/>
  <c r="AE39"/>
  <c r="AL39"/>
  <c r="AM39"/>
  <c r="AT39"/>
  <c r="AU39"/>
  <c r="V40"/>
  <c r="Q40" s="1"/>
  <c r="W40"/>
  <c r="AD40"/>
  <c r="Y40" s="1"/>
  <c r="AE40"/>
  <c r="AL40"/>
  <c r="AG40" s="1"/>
  <c r="AM40"/>
  <c r="AT40"/>
  <c r="AO40" s="1"/>
  <c r="AU40"/>
  <c r="V41"/>
  <c r="Q41" s="1"/>
  <c r="W41"/>
  <c r="AD41"/>
  <c r="Y41" s="1"/>
  <c r="AE41"/>
  <c r="AL41"/>
  <c r="AM41"/>
  <c r="AT41"/>
  <c r="AU41"/>
  <c r="V42"/>
  <c r="Q42" s="1"/>
  <c r="W42"/>
  <c r="AD42"/>
  <c r="Y42" s="1"/>
  <c r="AE42"/>
  <c r="AL42"/>
  <c r="AG42" s="1"/>
  <c r="AM42"/>
  <c r="AT42"/>
  <c r="AO42" s="1"/>
  <c r="AU42"/>
  <c r="V43"/>
  <c r="Q43" s="1"/>
  <c r="W43"/>
  <c r="AD43"/>
  <c r="Y43" s="1"/>
  <c r="AE43"/>
  <c r="AL43"/>
  <c r="AM43"/>
  <c r="AT43"/>
  <c r="AU43"/>
  <c r="V44"/>
  <c r="Q44" s="1"/>
  <c r="W44"/>
  <c r="AD44"/>
  <c r="Y44" s="1"/>
  <c r="AE44"/>
  <c r="AL44"/>
  <c r="AG44" s="1"/>
  <c r="AM44"/>
  <c r="AT44"/>
  <c r="AO44" s="1"/>
  <c r="AU44"/>
  <c r="V45"/>
  <c r="Q45" s="1"/>
  <c r="W45"/>
  <c r="AD45"/>
  <c r="Y45" s="1"/>
  <c r="AE45"/>
  <c r="AL45"/>
  <c r="AM45"/>
  <c r="AT45"/>
  <c r="AU45"/>
  <c r="V46"/>
  <c r="Q46" s="1"/>
  <c r="W46"/>
  <c r="AD46"/>
  <c r="Y46" s="1"/>
  <c r="AE46"/>
  <c r="AL46"/>
  <c r="AG46" s="1"/>
  <c r="AM46"/>
  <c r="AT46"/>
  <c r="AO46" s="1"/>
  <c r="AU46"/>
  <c r="V47"/>
  <c r="Q47" s="1"/>
  <c r="W47"/>
  <c r="AD47"/>
  <c r="Y47" s="1"/>
  <c r="AE47"/>
  <c r="AL47"/>
  <c r="AM47"/>
  <c r="AT47"/>
  <c r="AU47"/>
  <c r="V49"/>
  <c r="Q49" s="1"/>
  <c r="W49"/>
  <c r="AD49"/>
  <c r="Y49" s="1"/>
  <c r="AE49"/>
  <c r="AL49"/>
  <c r="AG49" s="1"/>
  <c r="AM49"/>
  <c r="AT49"/>
  <c r="AO49" s="1"/>
  <c r="AU49"/>
  <c r="V50"/>
  <c r="Q50" s="1"/>
  <c r="W50"/>
  <c r="AD50"/>
  <c r="Y50" s="1"/>
  <c r="AE50"/>
  <c r="AL50"/>
  <c r="AM50"/>
  <c r="AT50"/>
  <c r="AU50"/>
  <c r="V51"/>
  <c r="Q51" s="1"/>
  <c r="W51"/>
  <c r="AD51"/>
  <c r="Y51" s="1"/>
  <c r="AE51"/>
  <c r="AL51"/>
  <c r="AG51" s="1"/>
  <c r="AM51"/>
  <c r="AT51"/>
  <c r="AO51" s="1"/>
  <c r="AU51"/>
  <c r="V52"/>
  <c r="Q52" s="1"/>
  <c r="W52"/>
  <c r="AD52"/>
  <c r="Y52" s="1"/>
  <c r="AE52"/>
  <c r="AL52"/>
  <c r="AM52"/>
  <c r="AT52"/>
  <c r="AU52"/>
  <c r="V53"/>
  <c r="Q53" s="1"/>
  <c r="W53"/>
  <c r="AD53"/>
  <c r="Y53" s="1"/>
  <c r="AE53"/>
  <c r="AL53"/>
  <c r="AG53" s="1"/>
  <c r="AM53"/>
  <c r="AT53"/>
  <c r="AO53" s="1"/>
  <c r="AU53"/>
  <c r="V54"/>
  <c r="Q54" s="1"/>
  <c r="W54"/>
  <c r="AD54"/>
  <c r="Y54" s="1"/>
  <c r="AE54"/>
  <c r="AL54"/>
  <c r="AM54"/>
  <c r="AT54"/>
  <c r="AU54"/>
  <c r="V55"/>
  <c r="Q55" s="1"/>
  <c r="W55"/>
  <c r="AD55"/>
  <c r="Y55" s="1"/>
  <c r="AE55"/>
  <c r="AL55"/>
  <c r="AG55" s="1"/>
  <c r="AM55"/>
  <c r="AT55"/>
  <c r="AO55" s="1"/>
  <c r="AU55"/>
  <c r="V56"/>
  <c r="Q56" s="1"/>
  <c r="W56"/>
  <c r="AD56"/>
  <c r="Y56" s="1"/>
  <c r="AE56"/>
  <c r="AL56"/>
  <c r="AM56"/>
  <c r="AT56"/>
  <c r="AU56"/>
  <c r="V57"/>
  <c r="Q57" s="1"/>
  <c r="W57"/>
  <c r="AD57"/>
  <c r="Y57" s="1"/>
  <c r="AE57"/>
  <c r="AL57"/>
  <c r="AG57" s="1"/>
  <c r="AM57"/>
  <c r="AT57"/>
  <c r="AO57" s="1"/>
  <c r="AU57"/>
  <c r="V58"/>
  <c r="Q58" s="1"/>
  <c r="W58"/>
  <c r="AD58"/>
  <c r="Y58" s="1"/>
  <c r="AE58"/>
  <c r="AL58"/>
  <c r="AM58"/>
  <c r="AT58"/>
  <c r="AU58"/>
  <c r="V59"/>
  <c r="Q59" s="1"/>
  <c r="W59"/>
  <c r="AD59"/>
  <c r="Y59" s="1"/>
  <c r="AE59"/>
  <c r="AL59"/>
  <c r="AG59" s="1"/>
  <c r="AM59"/>
  <c r="AT59"/>
  <c r="AO59" s="1"/>
  <c r="AU59"/>
  <c r="CD30" i="3" l="1"/>
  <c r="CE30"/>
  <c r="CF30"/>
  <c r="CG30"/>
  <c r="D45"/>
  <c r="C45"/>
  <c r="B45"/>
  <c r="D44"/>
  <c r="C44"/>
  <c r="B44"/>
  <c r="D43"/>
  <c r="C43"/>
  <c r="B43"/>
  <c r="D42"/>
  <c r="C42"/>
  <c r="B42"/>
  <c r="D41"/>
  <c r="C41"/>
  <c r="B41"/>
  <c r="D40"/>
  <c r="C40"/>
  <c r="B40"/>
  <c r="D39"/>
  <c r="C39"/>
  <c r="B39"/>
  <c r="D38"/>
  <c r="C38"/>
  <c r="B38"/>
  <c r="D37"/>
  <c r="C37"/>
  <c r="B37"/>
  <c r="D36"/>
  <c r="C36"/>
  <c r="B36"/>
  <c r="D35"/>
  <c r="C35"/>
  <c r="B35"/>
  <c r="D34"/>
  <c r="C34"/>
  <c r="B34"/>
  <c r="CP33"/>
  <c r="CO33"/>
  <c r="CN33"/>
  <c r="D33"/>
  <c r="C33"/>
  <c r="B33"/>
  <c r="CP32"/>
  <c r="CO32"/>
  <c r="CN32"/>
  <c r="CP31"/>
  <c r="CO31"/>
  <c r="CN31"/>
  <c r="CP30"/>
  <c r="CO30"/>
  <c r="CN30"/>
  <c r="AB9"/>
  <c r="AC9"/>
  <c r="AD9"/>
  <c r="AE9"/>
  <c r="D30"/>
  <c r="C30"/>
  <c r="B30"/>
  <c r="CP29"/>
  <c r="CO29"/>
  <c r="CN29"/>
  <c r="CG29"/>
  <c r="CF29"/>
  <c r="CE29"/>
  <c r="D29"/>
  <c r="C29"/>
  <c r="B29"/>
  <c r="CP28"/>
  <c r="CO28"/>
  <c r="CN28"/>
  <c r="CG28"/>
  <c r="CF28"/>
  <c r="CE28"/>
  <c r="D28"/>
  <c r="C28"/>
  <c r="B28"/>
  <c r="CP27"/>
  <c r="CO27"/>
  <c r="CN27"/>
  <c r="CG27"/>
  <c r="CF27"/>
  <c r="CE27"/>
  <c r="BX27"/>
  <c r="BW27"/>
  <c r="BV27"/>
  <c r="D27"/>
  <c r="C27"/>
  <c r="B27"/>
  <c r="CP26"/>
  <c r="CO26"/>
  <c r="CN26"/>
  <c r="CG26"/>
  <c r="CF26"/>
  <c r="CE26"/>
  <c r="BX26"/>
  <c r="BW26"/>
  <c r="BV26"/>
  <c r="D26"/>
  <c r="C26"/>
  <c r="B26"/>
  <c r="CP25"/>
  <c r="CO25"/>
  <c r="CN25"/>
  <c r="CG25"/>
  <c r="CF25"/>
  <c r="CE25"/>
  <c r="BX25"/>
  <c r="BW25"/>
  <c r="BV25"/>
  <c r="D25"/>
  <c r="C25"/>
  <c r="B25"/>
  <c r="CP24"/>
  <c r="CO24"/>
  <c r="CN24"/>
  <c r="CG24"/>
  <c r="CF24"/>
  <c r="CE24"/>
  <c r="BX24"/>
  <c r="BW24"/>
  <c r="BV24"/>
  <c r="BO24"/>
  <c r="BN24"/>
  <c r="BM24"/>
  <c r="D24"/>
  <c r="C24"/>
  <c r="B24"/>
  <c r="CP23"/>
  <c r="CO23"/>
  <c r="CN23"/>
  <c r="CG23"/>
  <c r="CF23"/>
  <c r="CE23"/>
  <c r="BX23"/>
  <c r="BW23"/>
  <c r="BV23"/>
  <c r="BO23"/>
  <c r="BN23"/>
  <c r="BM23"/>
  <c r="D23"/>
  <c r="C23"/>
  <c r="B23"/>
  <c r="CP22"/>
  <c r="CO22"/>
  <c r="CN22"/>
  <c r="CG22"/>
  <c r="CF22"/>
  <c r="CE22"/>
  <c r="BX22"/>
  <c r="BW22"/>
  <c r="BV22"/>
  <c r="BO22"/>
  <c r="BN22"/>
  <c r="BM22"/>
  <c r="D22"/>
  <c r="C22"/>
  <c r="B22"/>
  <c r="CP21"/>
  <c r="CO21"/>
  <c r="CN21"/>
  <c r="CG21"/>
  <c r="CF21"/>
  <c r="CE21"/>
  <c r="BX21"/>
  <c r="BW21"/>
  <c r="BV21"/>
  <c r="BO21"/>
  <c r="BN21"/>
  <c r="BM21"/>
  <c r="BF21"/>
  <c r="BE21"/>
  <c r="BD21"/>
  <c r="D21"/>
  <c r="C21"/>
  <c r="B21"/>
  <c r="CP20"/>
  <c r="CO20"/>
  <c r="CN20"/>
  <c r="CG20"/>
  <c r="CF20"/>
  <c r="CE20"/>
  <c r="BX20"/>
  <c r="BW20"/>
  <c r="BV20"/>
  <c r="BO20"/>
  <c r="BN20"/>
  <c r="BM20"/>
  <c r="BF20"/>
  <c r="BE20"/>
  <c r="BD20"/>
  <c r="CP19"/>
  <c r="CO19"/>
  <c r="CN19"/>
  <c r="CG19"/>
  <c r="CF19"/>
  <c r="CE19"/>
  <c r="BX19"/>
  <c r="BW19"/>
  <c r="BV19"/>
  <c r="BO19"/>
  <c r="BN19"/>
  <c r="BM19"/>
  <c r="BF19"/>
  <c r="BE19"/>
  <c r="BD19"/>
  <c r="CP18"/>
  <c r="CO18"/>
  <c r="CN18"/>
  <c r="CG18"/>
  <c r="CF18"/>
  <c r="CE18"/>
  <c r="BX18"/>
  <c r="BW18"/>
  <c r="BV18"/>
  <c r="BO18"/>
  <c r="BN18"/>
  <c r="BM18"/>
  <c r="BF18"/>
  <c r="BE18"/>
  <c r="BD18"/>
  <c r="AW18"/>
  <c r="AV18"/>
  <c r="AU18"/>
  <c r="D18"/>
  <c r="C18"/>
  <c r="B18"/>
  <c r="CP17"/>
  <c r="CO17"/>
  <c r="CN17"/>
  <c r="CG17"/>
  <c r="CF17"/>
  <c r="CE17"/>
  <c r="BX17"/>
  <c r="BW17"/>
  <c r="BV17"/>
  <c r="BO17"/>
  <c r="BN17"/>
  <c r="BM17"/>
  <c r="BF17"/>
  <c r="BE17"/>
  <c r="BD17"/>
  <c r="AW17"/>
  <c r="AV17"/>
  <c r="AU17"/>
  <c r="D17"/>
  <c r="C17"/>
  <c r="B17"/>
  <c r="CP16"/>
  <c r="CO16"/>
  <c r="CN16"/>
  <c r="CG16"/>
  <c r="CF16"/>
  <c r="CE16"/>
  <c r="BX16"/>
  <c r="BW16"/>
  <c r="BV16"/>
  <c r="BO16"/>
  <c r="BN16"/>
  <c r="BM16"/>
  <c r="BF16"/>
  <c r="BE16"/>
  <c r="BD16"/>
  <c r="AW16"/>
  <c r="AV16"/>
  <c r="AU16"/>
  <c r="D16"/>
  <c r="C16"/>
  <c r="B16"/>
  <c r="CP15"/>
  <c r="CO15"/>
  <c r="CN15"/>
  <c r="CG15"/>
  <c r="CF15"/>
  <c r="CE15"/>
  <c r="BX15"/>
  <c r="BW15"/>
  <c r="BV15"/>
  <c r="BO15"/>
  <c r="BN15"/>
  <c r="BM15"/>
  <c r="BF15"/>
  <c r="BE15"/>
  <c r="BD15"/>
  <c r="AW15"/>
  <c r="AV15"/>
  <c r="AU15"/>
  <c r="AN15"/>
  <c r="AM15"/>
  <c r="AL15"/>
  <c r="D15"/>
  <c r="C15"/>
  <c r="B15"/>
  <c r="CP14"/>
  <c r="CO14"/>
  <c r="CN14"/>
  <c r="CG14"/>
  <c r="CF14"/>
  <c r="CE14"/>
  <c r="BX14"/>
  <c r="BW14"/>
  <c r="BV14"/>
  <c r="BO14"/>
  <c r="BN14"/>
  <c r="BM14"/>
  <c r="BF14"/>
  <c r="BE14"/>
  <c r="BD14"/>
  <c r="AW14"/>
  <c r="AV14"/>
  <c r="AU14"/>
  <c r="AN14"/>
  <c r="AM14"/>
  <c r="AL14"/>
  <c r="D14"/>
  <c r="C14"/>
  <c r="B14"/>
  <c r="CP13"/>
  <c r="CO13"/>
  <c r="CN13"/>
  <c r="CG13"/>
  <c r="CF13"/>
  <c r="CE13"/>
  <c r="BX13"/>
  <c r="BW13"/>
  <c r="BV13"/>
  <c r="BO13"/>
  <c r="BN13"/>
  <c r="BM13"/>
  <c r="BF13"/>
  <c r="BE13"/>
  <c r="BD13"/>
  <c r="AW13"/>
  <c r="AV13"/>
  <c r="AU13"/>
  <c r="AN13"/>
  <c r="AM13"/>
  <c r="AL13"/>
  <c r="D13"/>
  <c r="C13"/>
  <c r="B13"/>
  <c r="CP12"/>
  <c r="CO12"/>
  <c r="CN12"/>
  <c r="CG12"/>
  <c r="CF12"/>
  <c r="CE12"/>
  <c r="BX12"/>
  <c r="BW12"/>
  <c r="BV12"/>
  <c r="BO12"/>
  <c r="BN12"/>
  <c r="BM12"/>
  <c r="BF12"/>
  <c r="BE12"/>
  <c r="BD12"/>
  <c r="AW12"/>
  <c r="AV12"/>
  <c r="AU12"/>
  <c r="AN12"/>
  <c r="AM12"/>
  <c r="AL12"/>
  <c r="AE12"/>
  <c r="AD12"/>
  <c r="AC12"/>
  <c r="D12"/>
  <c r="C12"/>
  <c r="B12"/>
  <c r="CP11"/>
  <c r="CO11"/>
  <c r="CN11"/>
  <c r="CG11"/>
  <c r="CF11"/>
  <c r="CE11"/>
  <c r="BX11"/>
  <c r="BW11"/>
  <c r="BV11"/>
  <c r="BO11"/>
  <c r="BN11"/>
  <c r="BM11"/>
  <c r="BF11"/>
  <c r="BE11"/>
  <c r="BD11"/>
  <c r="AW11"/>
  <c r="AV11"/>
  <c r="AU11"/>
  <c r="AN11"/>
  <c r="AM11"/>
  <c r="AL11"/>
  <c r="AE11"/>
  <c r="AD11"/>
  <c r="AC11"/>
  <c r="CP10"/>
  <c r="CO10"/>
  <c r="CN10"/>
  <c r="CG10"/>
  <c r="CF10"/>
  <c r="CE10"/>
  <c r="BX10"/>
  <c r="BW10"/>
  <c r="BV10"/>
  <c r="BO10"/>
  <c r="BN10"/>
  <c r="BM10"/>
  <c r="BF10"/>
  <c r="BE10"/>
  <c r="BD10"/>
  <c r="AW10"/>
  <c r="AV10"/>
  <c r="AU10"/>
  <c r="AN10"/>
  <c r="AM10"/>
  <c r="AL10"/>
  <c r="AE10"/>
  <c r="AD10"/>
  <c r="AC10"/>
  <c r="CP9"/>
  <c r="CO9"/>
  <c r="CN9"/>
  <c r="CG9"/>
  <c r="CF9"/>
  <c r="CE9"/>
  <c r="BX9"/>
  <c r="BW9"/>
  <c r="BV9"/>
  <c r="BO9"/>
  <c r="BN9"/>
  <c r="BM9"/>
  <c r="BF9"/>
  <c r="BE9"/>
  <c r="BD9"/>
  <c r="AW9"/>
  <c r="AV9"/>
  <c r="AU9"/>
  <c r="AN9"/>
  <c r="AM9"/>
  <c r="AL9"/>
  <c r="V9"/>
  <c r="U9"/>
  <c r="T9"/>
  <c r="D9"/>
  <c r="C9"/>
  <c r="B9"/>
  <c r="CP8"/>
  <c r="CO8"/>
  <c r="CN8"/>
  <c r="CG8"/>
  <c r="CF8"/>
  <c r="CE8"/>
  <c r="BX8"/>
  <c r="BW8"/>
  <c r="BV8"/>
  <c r="BO8"/>
  <c r="BN8"/>
  <c r="BM8"/>
  <c r="BF8"/>
  <c r="BE8"/>
  <c r="BD8"/>
  <c r="AW8"/>
  <c r="AV8"/>
  <c r="AU8"/>
  <c r="AN8"/>
  <c r="AM8"/>
  <c r="AL8"/>
  <c r="AE8"/>
  <c r="AD8"/>
  <c r="AC8"/>
  <c r="V8"/>
  <c r="U8"/>
  <c r="T8"/>
  <c r="D8"/>
  <c r="C8"/>
  <c r="B8"/>
  <c r="CP7"/>
  <c r="CO7"/>
  <c r="CN7"/>
  <c r="CG7"/>
  <c r="CF7"/>
  <c r="CE7"/>
  <c r="BX7"/>
  <c r="BW7"/>
  <c r="BV7"/>
  <c r="BO7"/>
  <c r="BN7"/>
  <c r="BM7"/>
  <c r="BF7"/>
  <c r="BE7"/>
  <c r="BD7"/>
  <c r="AW7"/>
  <c r="AV7"/>
  <c r="AU7"/>
  <c r="AN7"/>
  <c r="AM7"/>
  <c r="AL7"/>
  <c r="AE7"/>
  <c r="AD7"/>
  <c r="AC7"/>
  <c r="V7"/>
  <c r="U7"/>
  <c r="T7"/>
  <c r="D7"/>
  <c r="C7"/>
  <c r="B7"/>
  <c r="CP6"/>
  <c r="CO6"/>
  <c r="CN6"/>
  <c r="CG6"/>
  <c r="CF6"/>
  <c r="CE6"/>
  <c r="BX6"/>
  <c r="BW6"/>
  <c r="BV6"/>
  <c r="BO6"/>
  <c r="BN6"/>
  <c r="BM6"/>
  <c r="BF6"/>
  <c r="BE6"/>
  <c r="BD6"/>
  <c r="AW6"/>
  <c r="AV6"/>
  <c r="AU6"/>
  <c r="AN6"/>
  <c r="AM6"/>
  <c r="AL6"/>
  <c r="AE6"/>
  <c r="AD6"/>
  <c r="AC6"/>
  <c r="V6"/>
  <c r="U6"/>
  <c r="T6"/>
  <c r="M6"/>
  <c r="L6"/>
  <c r="K6"/>
  <c r="D6"/>
  <c r="C6"/>
  <c r="B6"/>
  <c r="CP5"/>
  <c r="CO5"/>
  <c r="CN5"/>
  <c r="CG5"/>
  <c r="CF5"/>
  <c r="CE5"/>
  <c r="BX5"/>
  <c r="BW5"/>
  <c r="BV5"/>
  <c r="BO5"/>
  <c r="BN5"/>
  <c r="BM5"/>
  <c r="BF5"/>
  <c r="BE5"/>
  <c r="BD5"/>
  <c r="AW5"/>
  <c r="AV5"/>
  <c r="AU5"/>
  <c r="AN5"/>
  <c r="AM5"/>
  <c r="AL5"/>
  <c r="AE5"/>
  <c r="AD5"/>
  <c r="AC5"/>
  <c r="V5"/>
  <c r="U5"/>
  <c r="T5"/>
  <c r="M5"/>
  <c r="L5"/>
  <c r="K5"/>
  <c r="CP4"/>
  <c r="CO4"/>
  <c r="CN4"/>
  <c r="CG4"/>
  <c r="CF4"/>
  <c r="CE4"/>
  <c r="BX4"/>
  <c r="BW4"/>
  <c r="BV4"/>
  <c r="BO4"/>
  <c r="BN4"/>
  <c r="BM4"/>
  <c r="BF4"/>
  <c r="BE4"/>
  <c r="BD4"/>
  <c r="AW4"/>
  <c r="AV4"/>
  <c r="AU4"/>
  <c r="AN4"/>
  <c r="AM4"/>
  <c r="AL4"/>
  <c r="AE4"/>
  <c r="AD4"/>
  <c r="AC4"/>
  <c r="V4"/>
  <c r="U4"/>
  <c r="T4"/>
  <c r="M4"/>
  <c r="L4"/>
  <c r="K4"/>
  <c r="CP3"/>
  <c r="CO3"/>
  <c r="CN3"/>
  <c r="CG3"/>
  <c r="CF3"/>
  <c r="CE3"/>
  <c r="BX3"/>
  <c r="BW3"/>
  <c r="BV3"/>
  <c r="BO3"/>
  <c r="BN3"/>
  <c r="BM3"/>
  <c r="BF3"/>
  <c r="BE3"/>
  <c r="BD3"/>
  <c r="AW3"/>
  <c r="AV3"/>
  <c r="AU3"/>
  <c r="AN3"/>
  <c r="AM3"/>
  <c r="AL3"/>
  <c r="AE3"/>
  <c r="AD3"/>
  <c r="AC3"/>
  <c r="V3"/>
  <c r="U3"/>
  <c r="T3"/>
  <c r="M3"/>
  <c r="L3"/>
  <c r="K3"/>
  <c r="V11" i="2"/>
  <c r="U11"/>
  <c r="T11"/>
  <c r="AE10"/>
  <c r="AD10"/>
  <c r="AC10"/>
  <c r="M10"/>
  <c r="L10"/>
  <c r="K10"/>
  <c r="V9"/>
  <c r="U9"/>
  <c r="T9"/>
  <c r="AE8"/>
  <c r="AD8"/>
  <c r="AC8"/>
  <c r="M8"/>
  <c r="L8"/>
  <c r="K8"/>
  <c r="V7"/>
  <c r="U7"/>
  <c r="T7"/>
  <c r="AE6"/>
  <c r="AD6"/>
  <c r="AC6"/>
  <c r="M6"/>
  <c r="L6"/>
  <c r="K6"/>
  <c r="V5"/>
  <c r="U5"/>
  <c r="T5"/>
  <c r="AE4"/>
  <c r="AD4"/>
  <c r="AC4"/>
  <c r="M4"/>
  <c r="L4"/>
  <c r="K4"/>
  <c r="V3"/>
  <c r="U3"/>
  <c r="T3"/>
  <c r="AE2"/>
  <c r="AD2"/>
  <c r="AC2"/>
  <c r="M2"/>
  <c r="L2"/>
  <c r="K2"/>
  <c r="V1"/>
  <c r="U1"/>
  <c r="T1"/>
  <c r="Y35" i="1"/>
  <c r="Z35"/>
  <c r="AA35"/>
  <c r="AB35"/>
  <c r="AR59"/>
  <c r="AQ59"/>
  <c r="AP59"/>
  <c r="AJ59"/>
  <c r="AI59"/>
  <c r="AH59"/>
  <c r="AB59"/>
  <c r="AA59"/>
  <c r="Z59"/>
  <c r="T59"/>
  <c r="S59"/>
  <c r="R59"/>
  <c r="AB58"/>
  <c r="AA58"/>
  <c r="Z58"/>
  <c r="T58"/>
  <c r="S58"/>
  <c r="R58"/>
  <c r="AR57"/>
  <c r="AQ57"/>
  <c r="AP57"/>
  <c r="AJ57"/>
  <c r="AI57"/>
  <c r="AH57"/>
  <c r="AB57"/>
  <c r="AA57"/>
  <c r="Z57"/>
  <c r="T57"/>
  <c r="S57"/>
  <c r="R57"/>
  <c r="AB56"/>
  <c r="AA56"/>
  <c r="Z56"/>
  <c r="T56"/>
  <c r="S56"/>
  <c r="R56"/>
  <c r="AR55"/>
  <c r="AQ55"/>
  <c r="AP55"/>
  <c r="AJ55"/>
  <c r="AI55"/>
  <c r="AH55"/>
  <c r="AB55"/>
  <c r="AA55"/>
  <c r="Z55"/>
  <c r="T55"/>
  <c r="S55"/>
  <c r="R55"/>
  <c r="AB54"/>
  <c r="AA54"/>
  <c r="Z54"/>
  <c r="T54"/>
  <c r="S54"/>
  <c r="R54"/>
  <c r="AR53"/>
  <c r="AQ53"/>
  <c r="AP53"/>
  <c r="AJ53"/>
  <c r="AI53"/>
  <c r="AH53"/>
  <c r="AB53"/>
  <c r="AA53"/>
  <c r="Z53"/>
  <c r="T53"/>
  <c r="S53"/>
  <c r="R53"/>
  <c r="AB52"/>
  <c r="AA52"/>
  <c r="Z52"/>
  <c r="T52"/>
  <c r="S52"/>
  <c r="R52"/>
  <c r="AR51"/>
  <c r="AQ51"/>
  <c r="AP51"/>
  <c r="AJ51"/>
  <c r="AI51"/>
  <c r="AH51"/>
  <c r="AB51"/>
  <c r="AA51"/>
  <c r="Z51"/>
  <c r="T51"/>
  <c r="S51"/>
  <c r="R51"/>
  <c r="AB50"/>
  <c r="AA50"/>
  <c r="Z50"/>
  <c r="T50"/>
  <c r="S50"/>
  <c r="R50"/>
  <c r="AR49"/>
  <c r="AQ49"/>
  <c r="AP49"/>
  <c r="AJ49"/>
  <c r="AI49"/>
  <c r="AH49"/>
  <c r="AB49"/>
  <c r="AA49"/>
  <c r="Z49"/>
  <c r="T49"/>
  <c r="S49"/>
  <c r="R49"/>
  <c r="AB47"/>
  <c r="AA47"/>
  <c r="Z47"/>
  <c r="T47"/>
  <c r="S47"/>
  <c r="R47"/>
  <c r="AR46"/>
  <c r="AQ46"/>
  <c r="AP46"/>
  <c r="AJ46"/>
  <c r="AI46"/>
  <c r="AH46"/>
  <c r="AB46"/>
  <c r="AA46"/>
  <c r="Z46"/>
  <c r="T46"/>
  <c r="S46"/>
  <c r="R46"/>
  <c r="AB45"/>
  <c r="AA45"/>
  <c r="Z45"/>
  <c r="T45"/>
  <c r="S45"/>
  <c r="R45"/>
  <c r="AR44"/>
  <c r="AQ44"/>
  <c r="AP44"/>
  <c r="AJ44"/>
  <c r="AI44"/>
  <c r="AH44"/>
  <c r="AB44"/>
  <c r="AA44"/>
  <c r="Z44"/>
  <c r="T44"/>
  <c r="S44"/>
  <c r="R44"/>
  <c r="AB43"/>
  <c r="AA43"/>
  <c r="Z43"/>
  <c r="T43"/>
  <c r="S43"/>
  <c r="R43"/>
  <c r="AR42"/>
  <c r="AQ42"/>
  <c r="AP42"/>
  <c r="AJ42"/>
  <c r="AI42"/>
  <c r="AH42"/>
  <c r="AB42"/>
  <c r="AA42"/>
  <c r="Z42"/>
  <c r="T42"/>
  <c r="S42"/>
  <c r="R42"/>
  <c r="AB41"/>
  <c r="AA41"/>
  <c r="Z41"/>
  <c r="T41"/>
  <c r="S41"/>
  <c r="R41"/>
  <c r="AR40"/>
  <c r="AQ40"/>
  <c r="AP40"/>
  <c r="AJ40"/>
  <c r="AI40"/>
  <c r="AH40"/>
  <c r="AB40"/>
  <c r="AA40"/>
  <c r="Z40"/>
  <c r="T40"/>
  <c r="S40"/>
  <c r="R40"/>
  <c r="AB39"/>
  <c r="AA39"/>
  <c r="Z39"/>
  <c r="T39"/>
  <c r="S39"/>
  <c r="R39"/>
  <c r="AR38"/>
  <c r="AQ38"/>
  <c r="AP38"/>
  <c r="AJ38"/>
  <c r="AI38"/>
  <c r="AH38"/>
  <c r="AB38"/>
  <c r="AA38"/>
  <c r="Z38"/>
  <c r="T38"/>
  <c r="S38"/>
  <c r="R38"/>
  <c r="AB37"/>
  <c r="AA37"/>
  <c r="Z37"/>
  <c r="T37"/>
  <c r="S37"/>
  <c r="R37"/>
  <c r="AR35"/>
  <c r="AQ35"/>
  <c r="AP35"/>
  <c r="AJ35"/>
  <c r="AI35"/>
  <c r="AH35"/>
  <c r="T35"/>
  <c r="S35"/>
  <c r="R35"/>
  <c r="AB34"/>
  <c r="AA34"/>
  <c r="Z34"/>
  <c r="T34"/>
  <c r="S34"/>
  <c r="R34"/>
  <c r="AR33"/>
  <c r="AQ33"/>
  <c r="AP33"/>
  <c r="AJ33"/>
  <c r="AI33"/>
  <c r="AH33"/>
  <c r="AB33"/>
  <c r="AA33"/>
  <c r="Z33"/>
  <c r="T33"/>
  <c r="S33"/>
  <c r="R33"/>
  <c r="AB32"/>
  <c r="AA32"/>
  <c r="Z32"/>
  <c r="T32"/>
  <c r="S32"/>
  <c r="R32"/>
  <c r="AR31"/>
  <c r="AQ31"/>
  <c r="AP31"/>
  <c r="AJ31"/>
  <c r="AI31"/>
  <c r="AH31"/>
  <c r="AB31"/>
  <c r="AA31"/>
  <c r="Z31"/>
  <c r="T31"/>
  <c r="S31"/>
  <c r="R31"/>
  <c r="AB30"/>
  <c r="AA30"/>
  <c r="Z30"/>
  <c r="T30"/>
  <c r="S30"/>
  <c r="R30"/>
  <c r="AR29"/>
  <c r="AQ29"/>
  <c r="AP29"/>
  <c r="AJ29"/>
  <c r="AI29"/>
  <c r="AH29"/>
  <c r="AB29"/>
  <c r="AA29"/>
  <c r="Z29"/>
  <c r="T29"/>
  <c r="S29"/>
  <c r="R29"/>
  <c r="AB28"/>
  <c r="AA28"/>
  <c r="Z28"/>
  <c r="T28"/>
  <c r="S28"/>
  <c r="R28"/>
  <c r="AR27"/>
  <c r="AQ27"/>
  <c r="AP27"/>
  <c r="AJ27"/>
  <c r="AI27"/>
  <c r="AH27"/>
  <c r="AB27"/>
  <c r="AA27"/>
  <c r="Z27"/>
  <c r="T27"/>
  <c r="S27"/>
  <c r="R27"/>
  <c r="AB26"/>
  <c r="AA26"/>
  <c r="Z26"/>
  <c r="T26"/>
  <c r="S26"/>
  <c r="R26"/>
  <c r="AR25"/>
  <c r="AQ25"/>
  <c r="AP25"/>
  <c r="AJ25"/>
  <c r="AI25"/>
  <c r="AH25"/>
  <c r="AB25"/>
  <c r="AA25"/>
  <c r="Z25"/>
  <c r="T25"/>
  <c r="S25"/>
  <c r="R25"/>
  <c r="AB23"/>
  <c r="AA23"/>
  <c r="Z23"/>
  <c r="T23"/>
  <c r="S23"/>
  <c r="R23"/>
  <c r="AR22"/>
  <c r="AQ22"/>
  <c r="AP22"/>
  <c r="AJ22"/>
  <c r="AI22"/>
  <c r="AH22"/>
  <c r="AB22"/>
  <c r="AA22"/>
  <c r="Z22"/>
  <c r="T22"/>
  <c r="S22"/>
  <c r="R22"/>
  <c r="AB21"/>
  <c r="AA21"/>
  <c r="Z21"/>
  <c r="T21"/>
  <c r="S21"/>
  <c r="R21"/>
  <c r="AR20"/>
  <c r="AQ20"/>
  <c r="AP20"/>
  <c r="AJ20"/>
  <c r="AI20"/>
  <c r="AH20"/>
  <c r="AB20"/>
  <c r="AA20"/>
  <c r="Z20"/>
  <c r="T20"/>
  <c r="S20"/>
  <c r="R20"/>
  <c r="AB19"/>
  <c r="AA19"/>
  <c r="Z19"/>
  <c r="T19"/>
  <c r="S19"/>
  <c r="R19"/>
  <c r="AR18"/>
  <c r="AQ18"/>
  <c r="AP18"/>
  <c r="AJ18"/>
  <c r="AI18"/>
  <c r="AH18"/>
  <c r="AB18"/>
  <c r="AA18"/>
  <c r="Z18"/>
  <c r="T18"/>
  <c r="S18"/>
  <c r="R18"/>
  <c r="AB17"/>
  <c r="AA17"/>
  <c r="Z17"/>
  <c r="T17"/>
  <c r="S17"/>
  <c r="R17"/>
  <c r="AR16"/>
  <c r="AQ16"/>
  <c r="AP16"/>
  <c r="AJ16"/>
  <c r="AI16"/>
  <c r="AH16"/>
  <c r="AB16"/>
  <c r="AA16"/>
  <c r="Z16"/>
  <c r="T16"/>
  <c r="S16"/>
  <c r="R16"/>
  <c r="AB15"/>
  <c r="AA15"/>
  <c r="Z15"/>
  <c r="T15"/>
  <c r="S15"/>
  <c r="R15"/>
  <c r="AR14"/>
  <c r="AQ14"/>
  <c r="AP14"/>
  <c r="AJ14"/>
  <c r="AI14"/>
  <c r="AH14"/>
  <c r="AB14"/>
  <c r="AA14"/>
  <c r="Z14"/>
  <c r="T14"/>
  <c r="S14"/>
  <c r="R14"/>
  <c r="AB13"/>
  <c r="AA13"/>
  <c r="Z13"/>
  <c r="T13"/>
  <c r="S13"/>
  <c r="R13"/>
</calcChain>
</file>

<file path=xl/sharedStrings.xml><?xml version="1.0" encoding="utf-8"?>
<sst xmlns="http://schemas.openxmlformats.org/spreadsheetml/2006/main" count="32" uniqueCount="27">
  <si>
    <t>variables. And since D is wholly dependent on A, B, and C, there should be no more than three independent variables.</t>
  </si>
  <si>
    <t>leading back to extremely complex formulas with no attempt to condense or simplify them more than three independent</t>
  </si>
  <si>
    <t>This, unfortunately, is pretty typical of most of the solutions of this problem. We end up with a chain of substitutions</t>
  </si>
  <si>
    <t xml:space="preserve">and plug these back into the formulas for A,B,C and D. </t>
  </si>
  <si>
    <t>p = x2 + 3y2     q = z2 + 3w2     m = 3(yz +- xw)     n =(xz -+ 3yw)</t>
  </si>
  <si>
    <t>Thus we can write</t>
  </si>
  <si>
    <t>However, Euler also proved that every divisor of n2 + 3k2, if n and k are relatively prime, is of the same form.</t>
  </si>
  <si>
    <t>Substituting and simplifying, we have m2 +3n2 = 3pq. Obviously m is divisible by 3. Call m = 3k. Also pq = n2 + 3k2</t>
  </si>
  <si>
    <t>A3 + B3 = D3 - C3 factors to: (A+B)(A2-AB+B2) = (D-C)(D2+CD+C2)</t>
  </si>
  <si>
    <t>A = (m-n)p + q3     B = (m+n)p - q3     C = p2 - (m+n)q     D = p2 + (m-n)q</t>
  </si>
  <si>
    <t>Euler's solution (1760-63) is typical. He let A,B,C and D be as follows:</t>
  </si>
  <si>
    <t>Unfortunately, this seductively symmetrical approach tends to lead to solutions with four variables.</t>
  </si>
  <si>
    <t>We can write A3 + B3 = D3 - C3, and then factor both polynomials.</t>
  </si>
  <si>
    <t>Euler, 1760</t>
  </si>
  <si>
    <r>
      <t>d = ((p</t>
    </r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>+3q</t>
    </r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>)</t>
    </r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>-(p-3q))r</t>
    </r>
  </si>
  <si>
    <r>
      <t>c = ((p</t>
    </r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>+3q</t>
    </r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>)</t>
    </r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>-(p+3q))r</t>
    </r>
  </si>
  <si>
    <r>
      <t>b = ((p+3q)(p</t>
    </r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>+3q</t>
    </r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>)-1)r</t>
    </r>
  </si>
  <si>
    <r>
      <t>a = (1-(p-3q)(p</t>
    </r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>+3q</t>
    </r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>))r</t>
    </r>
  </si>
  <si>
    <t>Leonhard Euler</t>
  </si>
  <si>
    <t>r</t>
  </si>
  <si>
    <t>q</t>
  </si>
  <si>
    <t>p</t>
  </si>
  <si>
    <t>d</t>
  </si>
  <si>
    <t>c</t>
  </si>
  <si>
    <t>b</t>
  </si>
  <si>
    <t>a</t>
  </si>
  <si>
    <t>x</t>
  </si>
</sst>
</file>

<file path=xl/styles.xml><?xml version="1.0" encoding="utf-8"?>
<styleSheet xmlns="http://schemas.openxmlformats.org/spreadsheetml/2006/main">
  <numFmts count="1">
    <numFmt numFmtId="164" formatCode="_ [$€-2]\ * #,##0.00_ ;_ [$€-2]\ * \-#,##0.00_ ;_ [$€-2]\ * &quot;-&quot;??_ 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5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8D0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EBAB"/>
        <bgColor indexed="64"/>
      </patternFill>
    </fill>
    <fill>
      <patternFill patternType="solid">
        <fgColor rgb="FFF2F2F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">
    <xf numFmtId="0" fontId="0" fillId="0" borderId="0"/>
    <xf numFmtId="164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 applyFill="1"/>
    <xf numFmtId="0" fontId="5" fillId="0" borderId="0" xfId="0" applyFont="1"/>
    <xf numFmtId="0" fontId="5" fillId="0" borderId="0" xfId="0" applyFont="1" applyFill="1"/>
    <xf numFmtId="0" fontId="7" fillId="0" borderId="0" xfId="0" applyFont="1" applyFill="1"/>
    <xf numFmtId="0" fontId="4" fillId="2" borderId="0" xfId="0" applyFont="1" applyFill="1"/>
    <xf numFmtId="0" fontId="5" fillId="3" borderId="0" xfId="0" applyFont="1" applyFill="1"/>
    <xf numFmtId="0" fontId="7" fillId="3" borderId="0" xfId="0" applyFont="1" applyFill="1"/>
    <xf numFmtId="0" fontId="7" fillId="0" borderId="0" xfId="0" applyFont="1"/>
    <xf numFmtId="0" fontId="4" fillId="4" borderId="0" xfId="0" applyFont="1" applyFill="1"/>
    <xf numFmtId="0" fontId="5" fillId="5" borderId="0" xfId="0" applyFont="1" applyFill="1" applyAlignment="1">
      <alignment horizontal="right"/>
    </xf>
    <xf numFmtId="0" fontId="9" fillId="6" borderId="0" xfId="0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10" fillId="0" borderId="0" xfId="0" applyFont="1" applyAlignment="1"/>
    <xf numFmtId="0" fontId="0" fillId="0" borderId="0" xfId="0" applyFill="1"/>
    <xf numFmtId="0" fontId="5" fillId="0" borderId="1" xfId="0" applyFont="1" applyFill="1" applyBorder="1"/>
    <xf numFmtId="0" fontId="5" fillId="0" borderId="2" xfId="0" applyFont="1" applyFill="1" applyBorder="1"/>
    <xf numFmtId="0" fontId="5" fillId="0" borderId="3" xfId="0" applyFont="1" applyFill="1" applyBorder="1"/>
    <xf numFmtId="0" fontId="4" fillId="0" borderId="4" xfId="0" applyFont="1" applyFill="1" applyBorder="1"/>
    <xf numFmtId="0" fontId="4" fillId="0" borderId="0" xfId="0" applyFont="1" applyFill="1" applyBorder="1"/>
    <xf numFmtId="0" fontId="4" fillId="0" borderId="5" xfId="0" applyFont="1" applyFill="1" applyBorder="1"/>
    <xf numFmtId="0" fontId="5" fillId="0" borderId="4" xfId="0" applyFont="1" applyFill="1" applyBorder="1"/>
    <xf numFmtId="0" fontId="5" fillId="0" borderId="0" xfId="0" applyFont="1" applyFill="1" applyBorder="1"/>
    <xf numFmtId="0" fontId="5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/>
    <xf numFmtId="0" fontId="4" fillId="0" borderId="8" xfId="0" applyFont="1" applyFill="1" applyBorder="1"/>
    <xf numFmtId="0" fontId="5" fillId="0" borderId="0" xfId="0" applyFont="1" applyFill="1" applyAlignment="1">
      <alignment horizontal="right"/>
    </xf>
    <xf numFmtId="0" fontId="6" fillId="0" borderId="0" xfId="0" applyFont="1"/>
    <xf numFmtId="0" fontId="12" fillId="0" borderId="0" xfId="0" applyFont="1"/>
    <xf numFmtId="0" fontId="10" fillId="0" borderId="0" xfId="0" applyFont="1" applyAlignment="1"/>
    <xf numFmtId="0" fontId="8" fillId="0" borderId="0" xfId="0" applyFont="1"/>
  </cellXfs>
  <cellStyles count="10">
    <cellStyle name="Euro" xfId="1"/>
    <cellStyle name="Normal" xfId="0" builtinId="0"/>
    <cellStyle name="Normal 2" xfId="2"/>
    <cellStyle name="Normal 2 2" xfId="3"/>
    <cellStyle name="Normal 2 2 2" xfId="4"/>
    <cellStyle name="Normal 3" xfId="5"/>
    <cellStyle name="Normal 3 2" xfId="6"/>
    <cellStyle name="Normal 4" xfId="7"/>
    <cellStyle name="Normal 4 2" xfId="8"/>
    <cellStyle name="Standard_Tabelle1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68"/>
  <sheetViews>
    <sheetView tabSelected="1" zoomScale="55" zoomScaleNormal="55" workbookViewId="0">
      <selection sqref="A1:B1"/>
    </sheetView>
  </sheetViews>
  <sheetFormatPr baseColWidth="10" defaultColWidth="8.7109375" defaultRowHeight="12" customHeight="1"/>
  <cols>
    <col min="1" max="4" width="8.7109375" style="1" customWidth="1"/>
    <col min="5" max="8" width="2.7109375" style="1" customWidth="1"/>
    <col min="9" max="12" width="8.7109375" style="1"/>
    <col min="13" max="16" width="2.7109375" style="1" customWidth="1"/>
    <col min="21" max="24" width="2.7109375" style="2" customWidth="1"/>
    <col min="25" max="28" width="8.7109375" style="4"/>
    <col min="29" max="32" width="2.7109375" style="2" customWidth="1"/>
    <col min="33" max="33" width="8.7109375" style="3" customWidth="1"/>
    <col min="34" max="36" width="8.7109375" style="3"/>
    <col min="37" max="40" width="2.7109375" style="2" customWidth="1"/>
    <col min="41" max="44" width="8.7109375" style="3"/>
    <col min="45" max="48" width="2.7109375" style="2" customWidth="1"/>
    <col min="49" max="16384" width="8.7109375" style="1"/>
  </cols>
  <sheetData>
    <row r="1" spans="1:48" ht="12" customHeight="1">
      <c r="A1" s="31" t="s">
        <v>18</v>
      </c>
      <c r="B1" s="31"/>
      <c r="C1"/>
      <c r="D1"/>
      <c r="E1"/>
      <c r="F1"/>
      <c r="G1"/>
      <c r="H1"/>
      <c r="I1"/>
      <c r="J1"/>
      <c r="K1"/>
      <c r="L1"/>
      <c r="M1"/>
      <c r="N1"/>
      <c r="O1"/>
      <c r="P1"/>
      <c r="Q1" s="14">
        <f t="shared" ref="Q1:Q11" si="0">(1-(V1-3*W1)*(V1^2+3*W1^2))*X1</f>
        <v>1</v>
      </c>
      <c r="R1" s="14">
        <f t="shared" ref="R1:R11" si="1">((V1+3*W1)*(V1^2+3*W1^2)-1)*X1</f>
        <v>-1</v>
      </c>
      <c r="S1" s="14">
        <f t="shared" ref="S1:S11" si="2">((V1^2+3*W1^2)^2-(V1+3*W1))*X1</f>
        <v>0</v>
      </c>
      <c r="T1" s="14">
        <f t="shared" ref="T1:T11" si="3">((V1^2+3*W1^2)^2-(V1-3*W1))*X1</f>
        <v>0</v>
      </c>
      <c r="V1" s="2">
        <v>0</v>
      </c>
      <c r="W1" s="2">
        <v>0</v>
      </c>
      <c r="X1" s="2">
        <v>1</v>
      </c>
      <c r="Y1" s="5">
        <f t="shared" ref="Y1:Y11" si="4">(1-(AD1-3*AE1)*(AD1^2+3*AE1^2))*AF1</f>
        <v>1</v>
      </c>
      <c r="Z1" s="6">
        <f t="shared" ref="Z1:Z11" si="5">((AD1+3*AE1)*(AD1^2+3*AE1^2)-1)*AF1</f>
        <v>-1</v>
      </c>
      <c r="AA1" s="5">
        <f t="shared" ref="AA1:AA11" si="6">((AD1^2+3*AE1^2)^2-(AD1+3*AE1))*AF1</f>
        <v>0</v>
      </c>
      <c r="AB1" s="5">
        <f t="shared" ref="AB1:AB11" si="7">((AD1^2+3*AE1^2)^2-(AD1-3*AE1))*AF1</f>
        <v>0</v>
      </c>
      <c r="AD1" s="2">
        <v>0</v>
      </c>
      <c r="AE1" s="2">
        <v>0</v>
      </c>
      <c r="AF1" s="2">
        <v>1</v>
      </c>
      <c r="AG1" s="14">
        <f>(1-(AL1-3*AM1)*(AL1^2+3*AM1^2))*AN1</f>
        <v>1</v>
      </c>
      <c r="AH1" s="14">
        <f>((AL1+3*AM1)*(AL1^2+3*AM1^2)-1)*AN1</f>
        <v>-1</v>
      </c>
      <c r="AI1" s="14">
        <f>((AL1^2+3*AM1^2)^2-(AL1+3*AM1))*AN1</f>
        <v>0</v>
      </c>
      <c r="AJ1" s="14">
        <f>((AL1^2+3*AM1^2)^2-(AL1-3*AM1))*AN1</f>
        <v>0</v>
      </c>
      <c r="AL1" s="2">
        <v>0</v>
      </c>
      <c r="AM1" s="2">
        <v>0</v>
      </c>
      <c r="AN1" s="2">
        <v>1</v>
      </c>
      <c r="AO1" s="7">
        <f>(1-(AT1-3*AU1)*(AT1^2+3*AU1^2))*AV1</f>
        <v>1</v>
      </c>
      <c r="AP1" s="7">
        <f>((AT1+3*AU1)*(AT1^2+3*AU1^2)-1)*AV1</f>
        <v>-1</v>
      </c>
      <c r="AQ1" s="7">
        <f>((AT1^2+3*AU1^2)^2-(AT1+3*AU1))*AV1</f>
        <v>0</v>
      </c>
      <c r="AR1" s="7">
        <f>((AT1^2+3*AU1^2)^2-(AT1-3*AU1))*AV1</f>
        <v>0</v>
      </c>
      <c r="AT1" s="2">
        <v>0</v>
      </c>
      <c r="AU1" s="2">
        <v>0</v>
      </c>
      <c r="AV1" s="2">
        <v>1</v>
      </c>
    </row>
    <row r="2" spans="1:48" ht="12" customHeigh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 s="14">
        <f t="shared" si="0"/>
        <v>10</v>
      </c>
      <c r="R2" s="14">
        <f t="shared" si="1"/>
        <v>8</v>
      </c>
      <c r="S2" s="14">
        <f t="shared" si="2"/>
        <v>6</v>
      </c>
      <c r="T2" s="14">
        <f t="shared" si="3"/>
        <v>12</v>
      </c>
      <c r="V2" s="2">
        <v>0</v>
      </c>
      <c r="W2" s="2">
        <v>1</v>
      </c>
      <c r="X2" s="2">
        <v>1</v>
      </c>
      <c r="Y2" s="5">
        <f t="shared" si="4"/>
        <v>0</v>
      </c>
      <c r="Z2" s="5">
        <f t="shared" si="5"/>
        <v>0</v>
      </c>
      <c r="AA2" s="5">
        <f t="shared" si="6"/>
        <v>0</v>
      </c>
      <c r="AB2" s="5">
        <f t="shared" si="7"/>
        <v>0</v>
      </c>
      <c r="AD2" s="2">
        <v>1</v>
      </c>
      <c r="AE2" s="2">
        <v>0</v>
      </c>
      <c r="AF2" s="2">
        <v>1</v>
      </c>
      <c r="AG2" s="4"/>
      <c r="AH2" s="4"/>
      <c r="AI2" s="4"/>
      <c r="AJ2" s="4"/>
      <c r="AL2" s="2">
        <v>0</v>
      </c>
      <c r="AM2" s="2">
        <f>AM1+0.5</f>
        <v>0.5</v>
      </c>
      <c r="AN2" s="2">
        <v>1</v>
      </c>
      <c r="AT2" s="2">
        <f>AT1+0.5</f>
        <v>0.5</v>
      </c>
      <c r="AU2" s="2">
        <v>0</v>
      </c>
      <c r="AV2" s="2">
        <v>1</v>
      </c>
    </row>
    <row r="3" spans="1:48" ht="12" customHeight="1">
      <c r="C3"/>
      <c r="D3"/>
      <c r="E3"/>
      <c r="F3"/>
      <c r="G3"/>
      <c r="H3"/>
      <c r="I3"/>
      <c r="J3"/>
      <c r="K3"/>
      <c r="L3"/>
      <c r="M3"/>
      <c r="N3"/>
      <c r="O3"/>
      <c r="P3"/>
      <c r="Q3" s="14">
        <f t="shared" si="0"/>
        <v>73</v>
      </c>
      <c r="R3" s="14">
        <f t="shared" si="1"/>
        <v>71</v>
      </c>
      <c r="S3" s="14">
        <f t="shared" si="2"/>
        <v>138</v>
      </c>
      <c r="T3" s="14">
        <f t="shared" si="3"/>
        <v>150</v>
      </c>
      <c r="V3" s="2">
        <v>0</v>
      </c>
      <c r="W3" s="2">
        <v>2</v>
      </c>
      <c r="X3" s="2">
        <v>1</v>
      </c>
      <c r="Y3" s="6">
        <f t="shared" si="4"/>
        <v>-7</v>
      </c>
      <c r="Z3" s="5">
        <f t="shared" si="5"/>
        <v>7</v>
      </c>
      <c r="AA3" s="5">
        <f t="shared" si="6"/>
        <v>14</v>
      </c>
      <c r="AB3" s="5">
        <f t="shared" si="7"/>
        <v>14</v>
      </c>
      <c r="AD3" s="2">
        <v>2</v>
      </c>
      <c r="AE3" s="2">
        <v>0</v>
      </c>
      <c r="AF3" s="2">
        <v>1</v>
      </c>
      <c r="AG3" s="14">
        <f>(1-(AL3-3*AM3)*(AL3^2+3*AM3^2))*AN3</f>
        <v>10</v>
      </c>
      <c r="AH3" s="14">
        <f>((AL3+3*AM3)*(AL3^2+3*AM3^2)-1)*AN3</f>
        <v>8</v>
      </c>
      <c r="AI3" s="14">
        <f>((AL3^2+3*AM3^2)^2-(AL3+3*AM3))*AN3</f>
        <v>6</v>
      </c>
      <c r="AJ3" s="14">
        <f>((AL3^2+3*AM3^2)^2-(AL3-3*AM3))*AN3</f>
        <v>12</v>
      </c>
      <c r="AL3" s="2">
        <v>0</v>
      </c>
      <c r="AM3" s="2">
        <v>1</v>
      </c>
      <c r="AN3" s="2">
        <v>1</v>
      </c>
      <c r="AO3" s="3">
        <f>(1-(AT3-3*AU3)*(AT3^2+3*AU3^2))*AV3</f>
        <v>0</v>
      </c>
      <c r="AP3" s="3">
        <f>((AT3+3*AU3)*(AT3^2+3*AU3^2)-1)*AV3</f>
        <v>0</v>
      </c>
      <c r="AQ3" s="3">
        <f>((AT3^2+3*AU3^2)^2-(AT3+3*AU3))*AV3</f>
        <v>0</v>
      </c>
      <c r="AR3" s="3">
        <f>((AT3^2+3*AU3^2)^2-(AT3-3*AU3))*AV3</f>
        <v>0</v>
      </c>
      <c r="AT3" s="2">
        <v>1</v>
      </c>
      <c r="AU3" s="2">
        <v>0</v>
      </c>
      <c r="AV3" s="2">
        <v>1</v>
      </c>
    </row>
    <row r="4" spans="1:48" ht="12" customHeight="1">
      <c r="A4" s="32" t="s">
        <v>17</v>
      </c>
      <c r="B4" s="32"/>
      <c r="C4"/>
      <c r="D4"/>
      <c r="E4"/>
      <c r="F4"/>
      <c r="G4"/>
      <c r="H4"/>
      <c r="I4"/>
      <c r="J4"/>
      <c r="K4"/>
      <c r="L4"/>
      <c r="M4"/>
      <c r="N4"/>
      <c r="O4"/>
      <c r="P4"/>
      <c r="Q4" s="14">
        <f t="shared" si="0"/>
        <v>244</v>
      </c>
      <c r="R4" s="14">
        <f t="shared" si="1"/>
        <v>242</v>
      </c>
      <c r="S4" s="14">
        <f t="shared" si="2"/>
        <v>720</v>
      </c>
      <c r="T4" s="14">
        <f t="shared" si="3"/>
        <v>738</v>
      </c>
      <c r="V4" s="2">
        <v>0</v>
      </c>
      <c r="W4" s="2">
        <v>3</v>
      </c>
      <c r="X4" s="2">
        <v>1</v>
      </c>
      <c r="Y4" s="6">
        <f t="shared" si="4"/>
        <v>-26</v>
      </c>
      <c r="Z4" s="5">
        <f t="shared" si="5"/>
        <v>26</v>
      </c>
      <c r="AA4" s="5">
        <f t="shared" si="6"/>
        <v>78</v>
      </c>
      <c r="AB4" s="5">
        <f t="shared" si="7"/>
        <v>78</v>
      </c>
      <c r="AD4" s="2">
        <v>3</v>
      </c>
      <c r="AE4" s="2">
        <v>0</v>
      </c>
      <c r="AF4" s="2">
        <v>1</v>
      </c>
      <c r="AG4" s="4"/>
      <c r="AH4" s="4"/>
      <c r="AI4" s="4"/>
      <c r="AJ4" s="4"/>
      <c r="AL4" s="2">
        <v>0</v>
      </c>
      <c r="AM4" s="2">
        <f>AM3+0.5</f>
        <v>1.5</v>
      </c>
      <c r="AN4" s="2">
        <v>1</v>
      </c>
      <c r="AT4" s="2">
        <f>AT3+0.5</f>
        <v>1.5</v>
      </c>
      <c r="AU4" s="2">
        <v>0</v>
      </c>
      <c r="AV4" s="2">
        <v>1</v>
      </c>
    </row>
    <row r="5" spans="1:48" ht="12" customHeight="1">
      <c r="A5" s="15" t="s">
        <v>16</v>
      </c>
      <c r="B5" s="15"/>
      <c r="C5"/>
      <c r="D5"/>
      <c r="E5"/>
      <c r="F5"/>
      <c r="G5"/>
      <c r="H5"/>
      <c r="I5"/>
      <c r="J5"/>
      <c r="K5"/>
      <c r="L5"/>
      <c r="M5"/>
      <c r="N5"/>
      <c r="O5"/>
      <c r="P5"/>
      <c r="Q5" s="14">
        <f t="shared" si="0"/>
        <v>577</v>
      </c>
      <c r="R5" s="14">
        <f t="shared" si="1"/>
        <v>575</v>
      </c>
      <c r="S5" s="14">
        <f t="shared" si="2"/>
        <v>2292</v>
      </c>
      <c r="T5" s="14">
        <f t="shared" si="3"/>
        <v>2316</v>
      </c>
      <c r="V5" s="2">
        <v>0</v>
      </c>
      <c r="W5" s="2">
        <v>4</v>
      </c>
      <c r="X5" s="2">
        <v>1</v>
      </c>
      <c r="Y5" s="6">
        <f t="shared" si="4"/>
        <v>-63</v>
      </c>
      <c r="Z5" s="5">
        <f t="shared" si="5"/>
        <v>63</v>
      </c>
      <c r="AA5" s="5">
        <f t="shared" si="6"/>
        <v>252</v>
      </c>
      <c r="AB5" s="5">
        <f t="shared" si="7"/>
        <v>252</v>
      </c>
      <c r="AD5" s="2">
        <v>4</v>
      </c>
      <c r="AE5" s="2">
        <v>0</v>
      </c>
      <c r="AF5" s="2">
        <v>1</v>
      </c>
      <c r="AG5" s="14">
        <f>(1-(AL5-3*AM5)*(AL5^2+3*AM5^2))*AN5</f>
        <v>73</v>
      </c>
      <c r="AH5" s="14">
        <f>((AL5+3*AM5)*(AL5^2+3*AM5^2)-1)*AN5</f>
        <v>71</v>
      </c>
      <c r="AI5" s="14">
        <f>((AL5^2+3*AM5^2)^2-(AL5+3*AM5))*AN5</f>
        <v>138</v>
      </c>
      <c r="AJ5" s="14">
        <f>((AL5^2+3*AM5^2)^2-(AL5-3*AM5))*AN5</f>
        <v>150</v>
      </c>
      <c r="AL5" s="2">
        <v>0</v>
      </c>
      <c r="AM5" s="2">
        <v>2</v>
      </c>
      <c r="AN5" s="2">
        <v>1</v>
      </c>
      <c r="AO5" s="3">
        <f>(1-(AT5-3*AU5)*(AT5^2+3*AU5^2))*AV5</f>
        <v>-7</v>
      </c>
      <c r="AP5" s="3">
        <f>((AT5+3*AU5)*(AT5^2+3*AU5^2)-1)*AV5</f>
        <v>7</v>
      </c>
      <c r="AQ5" s="3">
        <f>((AT5^2+3*AU5^2)^2-(AT5+3*AU5))*AV5</f>
        <v>14</v>
      </c>
      <c r="AR5" s="3">
        <f>((AT5^2+3*AU5^2)^2-(AT5-3*AU5))*AV5</f>
        <v>14</v>
      </c>
      <c r="AT5" s="2">
        <v>2</v>
      </c>
      <c r="AU5" s="2">
        <v>0</v>
      </c>
      <c r="AV5" s="2">
        <v>1</v>
      </c>
    </row>
    <row r="6" spans="1:48" ht="12" customHeight="1">
      <c r="A6" s="15" t="s">
        <v>15</v>
      </c>
      <c r="B6" s="15"/>
      <c r="C6"/>
      <c r="D6"/>
      <c r="E6"/>
      <c r="F6"/>
      <c r="G6"/>
      <c r="H6"/>
      <c r="I6"/>
      <c r="J6"/>
      <c r="K6"/>
      <c r="L6"/>
      <c r="M6"/>
      <c r="N6"/>
      <c r="O6"/>
      <c r="P6"/>
      <c r="Q6" s="14">
        <f t="shared" si="0"/>
        <v>1126</v>
      </c>
      <c r="R6" s="14">
        <f t="shared" si="1"/>
        <v>1124</v>
      </c>
      <c r="S6" s="14">
        <f t="shared" si="2"/>
        <v>5610</v>
      </c>
      <c r="T6" s="14">
        <f t="shared" si="3"/>
        <v>5640</v>
      </c>
      <c r="V6" s="2">
        <v>0</v>
      </c>
      <c r="W6" s="2">
        <v>5</v>
      </c>
      <c r="X6" s="2">
        <v>1</v>
      </c>
      <c r="Y6" s="6">
        <f t="shared" si="4"/>
        <v>-124</v>
      </c>
      <c r="Z6" s="5">
        <f t="shared" si="5"/>
        <v>124</v>
      </c>
      <c r="AA6" s="5">
        <f t="shared" si="6"/>
        <v>620</v>
      </c>
      <c r="AB6" s="5">
        <f t="shared" si="7"/>
        <v>620</v>
      </c>
      <c r="AD6" s="2">
        <v>5</v>
      </c>
      <c r="AE6" s="2">
        <v>0</v>
      </c>
      <c r="AF6" s="2">
        <v>1</v>
      </c>
      <c r="AG6" s="4"/>
      <c r="AH6" s="4"/>
      <c r="AI6" s="4"/>
      <c r="AJ6" s="4"/>
      <c r="AL6" s="2">
        <v>0</v>
      </c>
      <c r="AM6" s="2">
        <f>AM5+0.5</f>
        <v>2.5</v>
      </c>
      <c r="AN6" s="2">
        <v>1</v>
      </c>
      <c r="AT6" s="2">
        <f>AT5+0.5</f>
        <v>2.5</v>
      </c>
      <c r="AU6" s="2">
        <v>0</v>
      </c>
      <c r="AV6" s="2">
        <v>1</v>
      </c>
    </row>
    <row r="7" spans="1:48" ht="12" customHeight="1">
      <c r="A7" s="15" t="s">
        <v>14</v>
      </c>
      <c r="B7" s="15"/>
      <c r="C7"/>
      <c r="D7"/>
      <c r="E7"/>
      <c r="F7"/>
      <c r="G7"/>
      <c r="H7"/>
      <c r="I7"/>
      <c r="J7"/>
      <c r="K7"/>
      <c r="L7"/>
      <c r="M7"/>
      <c r="N7"/>
      <c r="O7"/>
      <c r="P7"/>
      <c r="Q7" s="14">
        <f t="shared" si="0"/>
        <v>1945</v>
      </c>
      <c r="R7" s="14">
        <f t="shared" si="1"/>
        <v>1943</v>
      </c>
      <c r="S7" s="14">
        <f t="shared" si="2"/>
        <v>11646</v>
      </c>
      <c r="T7" s="14">
        <f t="shared" si="3"/>
        <v>11682</v>
      </c>
      <c r="V7" s="2">
        <v>0</v>
      </c>
      <c r="W7" s="2">
        <v>6</v>
      </c>
      <c r="X7" s="2">
        <v>1</v>
      </c>
      <c r="Y7" s="6">
        <f t="shared" si="4"/>
        <v>-215</v>
      </c>
      <c r="Z7" s="5">
        <f t="shared" si="5"/>
        <v>215</v>
      </c>
      <c r="AA7" s="5">
        <f t="shared" si="6"/>
        <v>1290</v>
      </c>
      <c r="AB7" s="5">
        <f t="shared" si="7"/>
        <v>1290</v>
      </c>
      <c r="AD7" s="2">
        <v>6</v>
      </c>
      <c r="AE7" s="2">
        <v>0</v>
      </c>
      <c r="AF7" s="2">
        <v>1</v>
      </c>
      <c r="AG7" s="14">
        <f>(1-(AL7-3*AM7)*(AL7^2+3*AM7^2))*AN7</f>
        <v>244</v>
      </c>
      <c r="AH7" s="14">
        <f>((AL7+3*AM7)*(AL7^2+3*AM7^2)-1)*AN7</f>
        <v>242</v>
      </c>
      <c r="AI7" s="14">
        <f>((AL7^2+3*AM7^2)^2-(AL7+3*AM7))*AN7</f>
        <v>720</v>
      </c>
      <c r="AJ7" s="14">
        <f>((AL7^2+3*AM7^2)^2-(AL7-3*AM7))*AN7</f>
        <v>738</v>
      </c>
      <c r="AL7" s="2">
        <v>0</v>
      </c>
      <c r="AM7" s="2">
        <v>3</v>
      </c>
      <c r="AN7" s="2">
        <v>1</v>
      </c>
      <c r="AO7" s="3">
        <f>(1-(AT7-3*AU7)*(AT7^2+3*AU7^2))*AV7</f>
        <v>-26</v>
      </c>
      <c r="AP7" s="3">
        <f>((AT7+3*AU7)*(AT7^2+3*AU7^2)-1)*AV7</f>
        <v>26</v>
      </c>
      <c r="AQ7" s="3">
        <f>((AT7^2+3*AU7^2)^2-(AT7+3*AU7))*AV7</f>
        <v>78</v>
      </c>
      <c r="AR7" s="3">
        <f>((AT7^2+3*AU7^2)^2-(AT7-3*AU7))*AV7</f>
        <v>78</v>
      </c>
      <c r="AT7" s="2">
        <v>3</v>
      </c>
      <c r="AU7" s="2">
        <v>0</v>
      </c>
      <c r="AV7" s="2">
        <v>1</v>
      </c>
    </row>
    <row r="8" spans="1:48" ht="12" customHeight="1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 s="14">
        <f t="shared" si="0"/>
        <v>3088</v>
      </c>
      <c r="R8" s="14">
        <f t="shared" si="1"/>
        <v>3086</v>
      </c>
      <c r="S8" s="14">
        <f t="shared" si="2"/>
        <v>21588</v>
      </c>
      <c r="T8" s="14">
        <f t="shared" si="3"/>
        <v>21630</v>
      </c>
      <c r="V8" s="2">
        <v>0</v>
      </c>
      <c r="W8" s="2">
        <v>7</v>
      </c>
      <c r="X8" s="2">
        <v>1</v>
      </c>
      <c r="Y8" s="6">
        <f t="shared" si="4"/>
        <v>-342</v>
      </c>
      <c r="Z8" s="5">
        <f t="shared" si="5"/>
        <v>342</v>
      </c>
      <c r="AA8" s="5">
        <f t="shared" si="6"/>
        <v>2394</v>
      </c>
      <c r="AB8" s="5">
        <f t="shared" si="7"/>
        <v>2394</v>
      </c>
      <c r="AD8" s="2">
        <v>7</v>
      </c>
      <c r="AE8" s="2">
        <v>0</v>
      </c>
      <c r="AF8" s="2">
        <v>1</v>
      </c>
      <c r="AG8" s="4"/>
      <c r="AH8" s="4"/>
      <c r="AI8" s="4"/>
      <c r="AJ8" s="4"/>
      <c r="AL8" s="2">
        <v>0</v>
      </c>
      <c r="AM8" s="2">
        <f>AM7+0.5</f>
        <v>3.5</v>
      </c>
      <c r="AN8" s="2">
        <v>1</v>
      </c>
      <c r="AT8" s="2">
        <f>AT7+0.5</f>
        <v>3.5</v>
      </c>
      <c r="AU8" s="2">
        <v>0</v>
      </c>
      <c r="AV8" s="2">
        <v>1</v>
      </c>
    </row>
    <row r="9" spans="1:48" ht="12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/>
      <c r="N9"/>
      <c r="O9"/>
      <c r="P9"/>
      <c r="Q9" s="14">
        <f t="shared" si="0"/>
        <v>4609</v>
      </c>
      <c r="R9" s="14">
        <f t="shared" si="1"/>
        <v>4607</v>
      </c>
      <c r="S9" s="14">
        <f t="shared" si="2"/>
        <v>36840</v>
      </c>
      <c r="T9" s="14">
        <f t="shared" si="3"/>
        <v>36888</v>
      </c>
      <c r="V9" s="2">
        <v>0</v>
      </c>
      <c r="W9" s="2">
        <v>8</v>
      </c>
      <c r="X9" s="2">
        <v>1</v>
      </c>
      <c r="Y9" s="6">
        <f t="shared" si="4"/>
        <v>-511</v>
      </c>
      <c r="Z9" s="5">
        <f t="shared" si="5"/>
        <v>511</v>
      </c>
      <c r="AA9" s="5">
        <f t="shared" si="6"/>
        <v>4088</v>
      </c>
      <c r="AB9" s="5">
        <f t="shared" si="7"/>
        <v>4088</v>
      </c>
      <c r="AD9" s="2">
        <v>8</v>
      </c>
      <c r="AE9" s="2">
        <v>0</v>
      </c>
      <c r="AF9" s="2">
        <v>1</v>
      </c>
      <c r="AG9" s="14">
        <f>(1-(AL9-3*AM9)*(AL9^2+3*AM9^2))*AN9</f>
        <v>577</v>
      </c>
      <c r="AH9" s="14">
        <f>((AL9+3*AM9)*(AL9^2+3*AM9^2)-1)*AN9</f>
        <v>575</v>
      </c>
      <c r="AI9" s="14">
        <f>((AL9^2+3*AM9^2)^2-(AL9+3*AM9))*AN9</f>
        <v>2292</v>
      </c>
      <c r="AJ9" s="14">
        <f>((AL9^2+3*AM9^2)^2-(AL9-3*AM9))*AN9</f>
        <v>2316</v>
      </c>
      <c r="AL9" s="2">
        <v>0</v>
      </c>
      <c r="AM9" s="2">
        <v>4</v>
      </c>
      <c r="AN9" s="2">
        <v>1</v>
      </c>
      <c r="AO9" s="3">
        <f>(1-(AT9-3*AU9)*(AT9^2+3*AU9^2))*AV9</f>
        <v>-63</v>
      </c>
      <c r="AP9" s="3">
        <f>((AT9+3*AU9)*(AT9^2+3*AU9^2)-1)*AV9</f>
        <v>63</v>
      </c>
      <c r="AQ9" s="3">
        <f>((AT9^2+3*AU9^2)^2-(AT9+3*AU9))*AV9</f>
        <v>252</v>
      </c>
      <c r="AR9" s="3">
        <f>((AT9^2+3*AU9^2)^2-(AT9-3*AU9))*AV9</f>
        <v>252</v>
      </c>
      <c r="AT9" s="2">
        <v>4</v>
      </c>
      <c r="AU9" s="2">
        <v>0</v>
      </c>
      <c r="AV9" s="2">
        <v>1</v>
      </c>
    </row>
    <row r="10" spans="1:48" ht="12" customHeight="1">
      <c r="A10" s="14">
        <v>1</v>
      </c>
      <c r="B10" s="14">
        <v>-1</v>
      </c>
      <c r="C10" s="14">
        <v>0</v>
      </c>
      <c r="D10" s="14">
        <v>0</v>
      </c>
      <c r="E10" s="4"/>
      <c r="F10" s="4"/>
      <c r="G10" s="4"/>
      <c r="H10" s="4"/>
      <c r="I10" s="13">
        <v>0</v>
      </c>
      <c r="J10" s="13">
        <v>0</v>
      </c>
      <c r="K10" s="13">
        <v>0</v>
      </c>
      <c r="L10" s="13">
        <v>0</v>
      </c>
      <c r="M10"/>
      <c r="N10"/>
      <c r="O10"/>
      <c r="P10"/>
      <c r="Q10" s="14">
        <f t="shared" si="0"/>
        <v>6562</v>
      </c>
      <c r="R10" s="14">
        <f t="shared" si="1"/>
        <v>6560</v>
      </c>
      <c r="S10" s="14">
        <f t="shared" si="2"/>
        <v>59022</v>
      </c>
      <c r="T10" s="14">
        <f t="shared" si="3"/>
        <v>59076</v>
      </c>
      <c r="V10" s="2">
        <v>0</v>
      </c>
      <c r="W10" s="2">
        <v>9</v>
      </c>
      <c r="X10" s="2">
        <v>1</v>
      </c>
      <c r="Y10" s="6">
        <f t="shared" si="4"/>
        <v>-728</v>
      </c>
      <c r="Z10" s="5">
        <f t="shared" si="5"/>
        <v>728</v>
      </c>
      <c r="AA10" s="5">
        <f t="shared" si="6"/>
        <v>6552</v>
      </c>
      <c r="AB10" s="5">
        <f t="shared" si="7"/>
        <v>6552</v>
      </c>
      <c r="AD10" s="2">
        <v>9</v>
      </c>
      <c r="AE10" s="2">
        <v>0</v>
      </c>
      <c r="AF10" s="2">
        <v>1</v>
      </c>
      <c r="AL10" s="2">
        <v>0</v>
      </c>
      <c r="AM10" s="2">
        <f>AM9+0.5</f>
        <v>4.5</v>
      </c>
      <c r="AN10" s="2">
        <v>1</v>
      </c>
      <c r="AT10" s="2">
        <f>AT9+0.5</f>
        <v>4.5</v>
      </c>
      <c r="AU10" s="2">
        <v>0</v>
      </c>
      <c r="AV10" s="2">
        <v>1</v>
      </c>
    </row>
    <row r="11" spans="1:48" ht="12" customHeight="1">
      <c r="A11" s="14">
        <v>10</v>
      </c>
      <c r="B11" s="14">
        <v>8</v>
      </c>
      <c r="C11" s="14">
        <v>6</v>
      </c>
      <c r="D11" s="14">
        <v>12</v>
      </c>
      <c r="E11" s="4"/>
      <c r="F11" s="4"/>
      <c r="G11" s="4"/>
      <c r="H11" s="4"/>
      <c r="I11" s="13">
        <v>9</v>
      </c>
      <c r="J11" s="13">
        <v>15</v>
      </c>
      <c r="K11" s="13">
        <v>12</v>
      </c>
      <c r="L11" s="13">
        <v>18</v>
      </c>
      <c r="M11"/>
      <c r="N11"/>
      <c r="O11"/>
      <c r="P11"/>
      <c r="Q11" s="14">
        <f t="shared" si="0"/>
        <v>9001</v>
      </c>
      <c r="R11" s="14">
        <f t="shared" si="1"/>
        <v>8999</v>
      </c>
      <c r="S11" s="14">
        <f t="shared" si="2"/>
        <v>89970</v>
      </c>
      <c r="T11" s="14">
        <f t="shared" si="3"/>
        <v>90030</v>
      </c>
      <c r="V11" s="2">
        <v>0</v>
      </c>
      <c r="W11" s="2">
        <v>10</v>
      </c>
      <c r="X11" s="2">
        <v>1</v>
      </c>
      <c r="Y11" s="6">
        <f t="shared" si="4"/>
        <v>-999</v>
      </c>
      <c r="Z11" s="5">
        <f t="shared" si="5"/>
        <v>999</v>
      </c>
      <c r="AA11" s="5">
        <f t="shared" si="6"/>
        <v>9990</v>
      </c>
      <c r="AB11" s="5">
        <f t="shared" si="7"/>
        <v>9990</v>
      </c>
      <c r="AD11" s="2">
        <v>10</v>
      </c>
      <c r="AE11" s="2">
        <v>0</v>
      </c>
      <c r="AF11" s="2">
        <v>1</v>
      </c>
      <c r="AG11" s="14">
        <f>(1-(AL11-3*AM11)*(AL11^2+3*AM11^2))*AN11</f>
        <v>577</v>
      </c>
      <c r="AH11" s="14">
        <f>((AL11+3*AM11)*(AL11^2+3*AM11^2)-1)*AN11</f>
        <v>575</v>
      </c>
      <c r="AI11" s="14">
        <f>((AL11^2+3*AM11^2)^2-(AL11+3*AM11))*AN11</f>
        <v>2292</v>
      </c>
      <c r="AJ11" s="14">
        <f>((AL11^2+3*AM11^2)^2-(AL11-3*AM11))*AN11</f>
        <v>2316</v>
      </c>
      <c r="AL11" s="2">
        <v>0</v>
      </c>
      <c r="AM11" s="2">
        <v>4</v>
      </c>
      <c r="AN11" s="2">
        <v>1</v>
      </c>
      <c r="AO11" s="3">
        <f>(1-(AT11-3*AU11)*(AT11^2+3*AU11^2))*AV11</f>
        <v>-63</v>
      </c>
      <c r="AP11" s="3">
        <f>((AT11+3*AU11)*(AT11^2+3*AU11^2)-1)*AV11</f>
        <v>63</v>
      </c>
      <c r="AQ11" s="3">
        <f>((AT11^2+3*AU11^2)^2-(AT11+3*AU11))*AV11</f>
        <v>252</v>
      </c>
      <c r="AR11" s="3">
        <f>((AT11^2+3*AU11^2)^2-(AT11-3*AU11))*AV11</f>
        <v>252</v>
      </c>
      <c r="AT11" s="2">
        <v>4</v>
      </c>
      <c r="AU11" s="2">
        <v>0</v>
      </c>
      <c r="AV11" s="2">
        <v>1</v>
      </c>
    </row>
    <row r="12" spans="1:48" ht="12" customHeight="1">
      <c r="A12" s="14">
        <v>73</v>
      </c>
      <c r="B12" s="14">
        <v>71</v>
      </c>
      <c r="C12" s="14">
        <v>138</v>
      </c>
      <c r="D12" s="14">
        <v>150</v>
      </c>
      <c r="E12" s="4"/>
      <c r="F12" s="4"/>
      <c r="G12" s="4"/>
      <c r="H12" s="4"/>
      <c r="I12" s="13">
        <v>66</v>
      </c>
      <c r="J12" s="13">
        <v>90</v>
      </c>
      <c r="K12" s="13">
        <v>162</v>
      </c>
      <c r="L12" s="13">
        <v>174</v>
      </c>
      <c r="M12"/>
      <c r="N12"/>
      <c r="O12"/>
      <c r="P12"/>
      <c r="Q12" s="4"/>
      <c r="R12" s="4"/>
      <c r="S12" s="4"/>
      <c r="T12" s="4"/>
    </row>
    <row r="13" spans="1:48" ht="12" customHeight="1">
      <c r="A13" s="14">
        <v>244</v>
      </c>
      <c r="B13" s="14">
        <v>242</v>
      </c>
      <c r="C13" s="14">
        <v>720</v>
      </c>
      <c r="D13" s="14">
        <v>738</v>
      </c>
      <c r="E13" s="4"/>
      <c r="F13" s="4"/>
      <c r="G13" s="4"/>
      <c r="H13" s="4"/>
      <c r="I13" s="13">
        <v>225</v>
      </c>
      <c r="J13" s="13">
        <v>279</v>
      </c>
      <c r="K13" s="13">
        <v>774</v>
      </c>
      <c r="L13" s="13">
        <v>792</v>
      </c>
      <c r="M13"/>
      <c r="N13"/>
      <c r="O13"/>
      <c r="P13"/>
      <c r="Q13" s="8">
        <f t="shared" ref="Q13:Q23" si="8">(1-(V13-3*W13)*(V13^2+3*W13^2))*X13</f>
        <v>0</v>
      </c>
      <c r="R13" s="8">
        <f t="shared" ref="R13:R23" si="9">((V13+3*W13)*(V13^2+3*W13^2)-1)*X13</f>
        <v>0</v>
      </c>
      <c r="S13" s="8">
        <f t="shared" ref="S13:S23" si="10">((V13^2+3*W13^2)^2-(V13+3*W13))*X13</f>
        <v>0</v>
      </c>
      <c r="T13" s="8">
        <f t="shared" ref="T13:T23" si="11">((V13^2+3*W13^2)^2-(V13-3*W13))*X13</f>
        <v>0</v>
      </c>
      <c r="V13" s="2">
        <f>V1+1</f>
        <v>1</v>
      </c>
      <c r="W13" s="2">
        <f>W1</f>
        <v>0</v>
      </c>
      <c r="X13" s="2">
        <v>1</v>
      </c>
      <c r="Y13" s="7">
        <f t="shared" ref="Y13:Y23" si="12">(1-(AD13-3*AE13)*(AD13^2+3*AE13^2))*AF13</f>
        <v>10</v>
      </c>
      <c r="Z13" s="7">
        <f t="shared" ref="Z13:Z23" si="13">((AD13+3*AE13)*(AD13^2+3*AE13^2)-1)*AF13</f>
        <v>8</v>
      </c>
      <c r="AA13" s="7">
        <f t="shared" ref="AA13:AA23" si="14">((AD13^2+3*AE13^2)^2-(AD13+3*AE13))*AF13</f>
        <v>6</v>
      </c>
      <c r="AB13" s="7">
        <f t="shared" ref="AB13:AB23" si="15">((AD13^2+3*AE13^2)^2-(AD13-3*AE13))*AF13</f>
        <v>12</v>
      </c>
      <c r="AD13" s="2">
        <f>AD1</f>
        <v>0</v>
      </c>
      <c r="AE13" s="2">
        <f>AE1+1</f>
        <v>1</v>
      </c>
      <c r="AF13" s="2">
        <v>1</v>
      </c>
      <c r="AL13" s="2">
        <f>AL1+0.5</f>
        <v>0.5</v>
      </c>
      <c r="AM13" s="2">
        <f>AM1</f>
        <v>0</v>
      </c>
      <c r="AN13" s="2">
        <v>1</v>
      </c>
      <c r="AT13" s="2">
        <f>AT1</f>
        <v>0</v>
      </c>
      <c r="AU13" s="2">
        <f>AU1+0.5</f>
        <v>0.5</v>
      </c>
      <c r="AV13" s="2">
        <v>1</v>
      </c>
    </row>
    <row r="14" spans="1:48" ht="12" customHeight="1">
      <c r="A14" s="14">
        <v>577</v>
      </c>
      <c r="B14" s="14">
        <v>575</v>
      </c>
      <c r="C14" s="14">
        <v>2292</v>
      </c>
      <c r="D14" s="14">
        <v>2316</v>
      </c>
      <c r="E14" s="4"/>
      <c r="F14" s="4"/>
      <c r="G14" s="4"/>
      <c r="H14" s="4"/>
      <c r="I14" s="13">
        <v>540</v>
      </c>
      <c r="J14" s="13">
        <v>636</v>
      </c>
      <c r="K14" s="13">
        <v>2388</v>
      </c>
      <c r="L14" s="13">
        <v>2412</v>
      </c>
      <c r="M14"/>
      <c r="N14"/>
      <c r="O14"/>
      <c r="P14"/>
      <c r="Q14" s="12">
        <f t="shared" si="8"/>
        <v>9</v>
      </c>
      <c r="R14" s="12">
        <f t="shared" si="9"/>
        <v>15</v>
      </c>
      <c r="S14" s="12">
        <f t="shared" si="10"/>
        <v>12</v>
      </c>
      <c r="T14" s="12">
        <f t="shared" si="11"/>
        <v>18</v>
      </c>
      <c r="V14" s="2">
        <f t="shared" ref="V14:V23" si="16">V13</f>
        <v>1</v>
      </c>
      <c r="W14" s="2">
        <f t="shared" ref="W14:W23" si="17">W13+1</f>
        <v>1</v>
      </c>
      <c r="X14" s="2">
        <v>1</v>
      </c>
      <c r="Y14" s="4">
        <f t="shared" si="12"/>
        <v>9</v>
      </c>
      <c r="Z14" s="4">
        <f t="shared" si="13"/>
        <v>15</v>
      </c>
      <c r="AA14" s="4">
        <f t="shared" si="14"/>
        <v>12</v>
      </c>
      <c r="AB14" s="4">
        <f t="shared" si="15"/>
        <v>18</v>
      </c>
      <c r="AD14" s="2">
        <f t="shared" ref="AD14:AD23" si="18">AD13+1</f>
        <v>1</v>
      </c>
      <c r="AE14" s="2">
        <f t="shared" ref="AE14:AE23" si="19">AE13</f>
        <v>1</v>
      </c>
      <c r="AF14" s="2">
        <v>1</v>
      </c>
      <c r="AG14" s="3">
        <f>(1-(AL14-3*AM14)*(AL14^2+3*AM14^2))*AN14</f>
        <v>2</v>
      </c>
      <c r="AH14" s="3">
        <f>((AL14+3*AM14)*(AL14^2+3*AM14^2)-1)*AN14</f>
        <v>1</v>
      </c>
      <c r="AI14" s="3">
        <f>((AL14^2+3*AM14^2)^2-(AL14+3*AM14))*AN14</f>
        <v>-1</v>
      </c>
      <c r="AJ14" s="3">
        <f>((AL14^2+3*AM14^2)^2-(AL14-3*AM14))*AN14</f>
        <v>2</v>
      </c>
      <c r="AL14" s="2">
        <f t="shared" ref="AL14:AL23" si="20">AL13</f>
        <v>0.5</v>
      </c>
      <c r="AM14" s="2">
        <f>AM13+0.5</f>
        <v>0.5</v>
      </c>
      <c r="AN14" s="2">
        <v>1</v>
      </c>
      <c r="AO14" s="3">
        <f>(1-(AT14-3*AU14)*(AT14^2+3*AU14^2))*AV14</f>
        <v>2</v>
      </c>
      <c r="AP14" s="3">
        <f>((AT14+3*AU14)*(AT14^2+3*AU14^2)-1)*AV14</f>
        <v>1</v>
      </c>
      <c r="AQ14" s="3">
        <f>((AT14^2+3*AU14^2)^2-(AT14+3*AU14))*AV14</f>
        <v>-1</v>
      </c>
      <c r="AR14" s="3">
        <f>((AT14^2+3*AU14^2)^2-(AT14-3*AU14))*AV14</f>
        <v>2</v>
      </c>
      <c r="AT14" s="2">
        <f>AT13+0.5</f>
        <v>0.5</v>
      </c>
      <c r="AU14" s="2">
        <f t="shared" ref="AU14:AU23" si="21">AU13</f>
        <v>0.5</v>
      </c>
      <c r="AV14" s="2">
        <v>1</v>
      </c>
    </row>
    <row r="15" spans="1:48" ht="12" customHeight="1">
      <c r="A15" s="14">
        <v>1126</v>
      </c>
      <c r="B15" s="14">
        <v>1124</v>
      </c>
      <c r="C15" s="14">
        <v>5610</v>
      </c>
      <c r="D15" s="14">
        <v>5640</v>
      </c>
      <c r="E15" s="4"/>
      <c r="F15" s="4"/>
      <c r="G15" s="4"/>
      <c r="H15" s="4"/>
      <c r="I15" s="13">
        <v>1065</v>
      </c>
      <c r="J15" s="13">
        <v>1215</v>
      </c>
      <c r="K15" s="13">
        <v>5760</v>
      </c>
      <c r="L15" s="13">
        <v>5790</v>
      </c>
      <c r="M15"/>
      <c r="N15"/>
      <c r="O15"/>
      <c r="P15"/>
      <c r="Q15" s="12">
        <f t="shared" si="8"/>
        <v>66</v>
      </c>
      <c r="R15" s="12">
        <f t="shared" si="9"/>
        <v>90</v>
      </c>
      <c r="S15" s="12">
        <f t="shared" si="10"/>
        <v>162</v>
      </c>
      <c r="T15" s="12">
        <f t="shared" si="11"/>
        <v>174</v>
      </c>
      <c r="V15" s="2">
        <f t="shared" si="16"/>
        <v>1</v>
      </c>
      <c r="W15" s="2">
        <f t="shared" si="17"/>
        <v>2</v>
      </c>
      <c r="X15" s="2">
        <v>1</v>
      </c>
      <c r="Y15" s="4">
        <f t="shared" si="12"/>
        <v>8</v>
      </c>
      <c r="Z15" s="4">
        <f t="shared" si="13"/>
        <v>34</v>
      </c>
      <c r="AA15" s="4">
        <f t="shared" si="14"/>
        <v>44</v>
      </c>
      <c r="AB15" s="4">
        <f t="shared" si="15"/>
        <v>50</v>
      </c>
      <c r="AD15" s="2">
        <f t="shared" si="18"/>
        <v>2</v>
      </c>
      <c r="AE15" s="2">
        <f t="shared" si="19"/>
        <v>1</v>
      </c>
      <c r="AF15" s="2">
        <v>1</v>
      </c>
      <c r="AL15" s="2">
        <f t="shared" si="20"/>
        <v>0.5</v>
      </c>
      <c r="AM15" s="2">
        <f>AM3</f>
        <v>1</v>
      </c>
      <c r="AN15" s="2">
        <v>1</v>
      </c>
      <c r="AT15" s="2">
        <f>AT3</f>
        <v>1</v>
      </c>
      <c r="AU15" s="2">
        <f t="shared" si="21"/>
        <v>0.5</v>
      </c>
      <c r="AV15" s="2">
        <v>1</v>
      </c>
    </row>
    <row r="16" spans="1:48" ht="12" customHeight="1">
      <c r="A16" s="14">
        <v>1945</v>
      </c>
      <c r="B16" s="14">
        <v>1943</v>
      </c>
      <c r="C16" s="14">
        <v>11646</v>
      </c>
      <c r="D16" s="14">
        <v>11682</v>
      </c>
      <c r="E16" s="4"/>
      <c r="F16" s="4"/>
      <c r="G16" s="4"/>
      <c r="H16" s="4"/>
      <c r="I16" s="13">
        <v>1854</v>
      </c>
      <c r="J16" s="13">
        <v>2070</v>
      </c>
      <c r="K16" s="13">
        <v>11862</v>
      </c>
      <c r="L16" s="13">
        <v>11898</v>
      </c>
      <c r="M16"/>
      <c r="N16"/>
      <c r="O16"/>
      <c r="P16"/>
      <c r="Q16" s="12">
        <f t="shared" si="8"/>
        <v>225</v>
      </c>
      <c r="R16" s="12">
        <f t="shared" si="9"/>
        <v>279</v>
      </c>
      <c r="S16" s="12">
        <f t="shared" si="10"/>
        <v>774</v>
      </c>
      <c r="T16" s="12">
        <f t="shared" si="11"/>
        <v>792</v>
      </c>
      <c r="V16" s="2">
        <f t="shared" si="16"/>
        <v>1</v>
      </c>
      <c r="W16" s="2">
        <f t="shared" si="17"/>
        <v>3</v>
      </c>
      <c r="X16" s="2">
        <v>1</v>
      </c>
      <c r="Y16" s="11">
        <f t="shared" si="12"/>
        <v>1</v>
      </c>
      <c r="Z16" s="11">
        <f t="shared" si="13"/>
        <v>71</v>
      </c>
      <c r="AA16" s="11">
        <f t="shared" si="14"/>
        <v>138</v>
      </c>
      <c r="AB16" s="11">
        <f t="shared" si="15"/>
        <v>144</v>
      </c>
      <c r="AD16" s="2">
        <f t="shared" si="18"/>
        <v>3</v>
      </c>
      <c r="AE16" s="2">
        <f t="shared" si="19"/>
        <v>1</v>
      </c>
      <c r="AF16" s="2">
        <v>1</v>
      </c>
      <c r="AG16" s="3">
        <f>(1-(AL16-3*AM16)*(AL16^2+3*AM16^2))*AN16</f>
        <v>29</v>
      </c>
      <c r="AH16" s="3">
        <f>((AL16+3*AM16)*(AL16^2+3*AM16^2)-1)*AN16</f>
        <v>34</v>
      </c>
      <c r="AI16" s="3">
        <f>((AL16^2+3*AM16^2)^2-(AL16+3*AM16))*AN16</f>
        <v>44</v>
      </c>
      <c r="AJ16" s="3">
        <f>((AL16^2+3*AM16^2)^2-(AL16-3*AM16))*AN16</f>
        <v>53</v>
      </c>
      <c r="AL16" s="2">
        <f t="shared" si="20"/>
        <v>0.5</v>
      </c>
      <c r="AM16" s="2">
        <f>AM15+0.5</f>
        <v>1.5</v>
      </c>
      <c r="AN16" s="2">
        <v>1</v>
      </c>
      <c r="AO16" s="11">
        <f>(1-(AT16-3*AU16)*(AT16^2+3*AU16^2))*AV16</f>
        <v>1</v>
      </c>
      <c r="AP16" s="11">
        <f>((AT16+3*AU16)*(AT16^2+3*AU16^2)-1)*AV16</f>
        <v>8</v>
      </c>
      <c r="AQ16" s="11">
        <f>((AT16^2+3*AU16^2)^2-(AT16+3*AU16))*AV16</f>
        <v>6</v>
      </c>
      <c r="AR16" s="11">
        <f>((AT16^2+3*AU16^2)^2-(AT16-3*AU16))*AV16</f>
        <v>9</v>
      </c>
      <c r="AT16" s="2">
        <f>AT15+0.5</f>
        <v>1.5</v>
      </c>
      <c r="AU16" s="2">
        <f t="shared" si="21"/>
        <v>0.5</v>
      </c>
      <c r="AV16" s="2">
        <v>1</v>
      </c>
    </row>
    <row r="17" spans="1:48" ht="12" customHeight="1">
      <c r="A17" s="14">
        <v>3088</v>
      </c>
      <c r="B17" s="14">
        <v>3086</v>
      </c>
      <c r="C17" s="14">
        <v>21588</v>
      </c>
      <c r="D17" s="14">
        <v>21630</v>
      </c>
      <c r="E17" s="4"/>
      <c r="F17" s="4"/>
      <c r="G17" s="4"/>
      <c r="H17" s="4"/>
      <c r="I17" s="13">
        <v>2961</v>
      </c>
      <c r="J17" s="13">
        <v>3255</v>
      </c>
      <c r="K17" s="13">
        <v>21882</v>
      </c>
      <c r="L17" s="13">
        <v>21924</v>
      </c>
      <c r="M17"/>
      <c r="N17"/>
      <c r="O17"/>
      <c r="P17"/>
      <c r="Q17" s="12">
        <f t="shared" si="8"/>
        <v>540</v>
      </c>
      <c r="R17" s="12">
        <f t="shared" si="9"/>
        <v>636</v>
      </c>
      <c r="S17" s="12">
        <f t="shared" si="10"/>
        <v>2388</v>
      </c>
      <c r="T17" s="12">
        <f t="shared" si="11"/>
        <v>2412</v>
      </c>
      <c r="V17" s="2">
        <f t="shared" si="16"/>
        <v>1</v>
      </c>
      <c r="W17" s="2">
        <f t="shared" si="17"/>
        <v>4</v>
      </c>
      <c r="X17" s="2">
        <v>1</v>
      </c>
      <c r="Y17" s="10">
        <f t="shared" si="12"/>
        <v>-18</v>
      </c>
      <c r="Z17" s="4">
        <f t="shared" si="13"/>
        <v>132</v>
      </c>
      <c r="AA17" s="4">
        <f t="shared" si="14"/>
        <v>354</v>
      </c>
      <c r="AB17" s="4">
        <f t="shared" si="15"/>
        <v>360</v>
      </c>
      <c r="AD17" s="2">
        <f t="shared" si="18"/>
        <v>4</v>
      </c>
      <c r="AE17" s="2">
        <f t="shared" si="19"/>
        <v>1</v>
      </c>
      <c r="AF17" s="2">
        <v>1</v>
      </c>
      <c r="AL17" s="2">
        <f t="shared" si="20"/>
        <v>0.5</v>
      </c>
      <c r="AM17" s="2">
        <f>AM5</f>
        <v>2</v>
      </c>
      <c r="AN17" s="2">
        <v>1</v>
      </c>
      <c r="AT17" s="2">
        <f>AT5</f>
        <v>2</v>
      </c>
      <c r="AU17" s="2">
        <f t="shared" si="21"/>
        <v>0.5</v>
      </c>
      <c r="AV17" s="2">
        <v>1</v>
      </c>
    </row>
    <row r="18" spans="1:48" ht="12" customHeight="1">
      <c r="A18" s="14">
        <v>4609</v>
      </c>
      <c r="B18" s="14">
        <v>4607</v>
      </c>
      <c r="C18" s="14">
        <v>36840</v>
      </c>
      <c r="D18" s="14">
        <v>36888</v>
      </c>
      <c r="E18" s="4"/>
      <c r="F18" s="4"/>
      <c r="G18" s="4"/>
      <c r="H18" s="4"/>
      <c r="I18" s="13">
        <v>4440</v>
      </c>
      <c r="J18" s="13">
        <v>4824</v>
      </c>
      <c r="K18" s="13">
        <v>37224</v>
      </c>
      <c r="L18" s="13">
        <v>37272</v>
      </c>
      <c r="M18"/>
      <c r="N18"/>
      <c r="O18"/>
      <c r="P18"/>
      <c r="Q18" s="12">
        <f t="shared" si="8"/>
        <v>1065</v>
      </c>
      <c r="R18" s="12">
        <f t="shared" si="9"/>
        <v>1215</v>
      </c>
      <c r="S18" s="12">
        <f t="shared" si="10"/>
        <v>5760</v>
      </c>
      <c r="T18" s="12">
        <f t="shared" si="11"/>
        <v>5790</v>
      </c>
      <c r="V18" s="2">
        <f t="shared" si="16"/>
        <v>1</v>
      </c>
      <c r="W18" s="2">
        <f t="shared" si="17"/>
        <v>5</v>
      </c>
      <c r="X18" s="2">
        <v>1</v>
      </c>
      <c r="Y18" s="10">
        <f t="shared" si="12"/>
        <v>-55</v>
      </c>
      <c r="Z18" s="4">
        <f t="shared" si="13"/>
        <v>223</v>
      </c>
      <c r="AA18" s="4">
        <f t="shared" si="14"/>
        <v>776</v>
      </c>
      <c r="AB18" s="4">
        <f t="shared" si="15"/>
        <v>782</v>
      </c>
      <c r="AD18" s="2">
        <f t="shared" si="18"/>
        <v>5</v>
      </c>
      <c r="AE18" s="2">
        <f t="shared" si="19"/>
        <v>1</v>
      </c>
      <c r="AF18" s="2">
        <v>1</v>
      </c>
      <c r="AG18" s="3">
        <f>(1-(AL18-3*AM18)*(AL18^2+3*AM18^2))*AN18</f>
        <v>134</v>
      </c>
      <c r="AH18" s="3">
        <f>((AL18+3*AM18)*(AL18^2+3*AM18^2)-1)*AN18</f>
        <v>151</v>
      </c>
      <c r="AI18" s="3">
        <f>((AL18^2+3*AM18^2)^2-(AL18+3*AM18))*AN18</f>
        <v>353</v>
      </c>
      <c r="AJ18" s="3">
        <f>((AL18^2+3*AM18^2)^2-(AL18-3*AM18))*AN18</f>
        <v>368</v>
      </c>
      <c r="AL18" s="2">
        <f t="shared" si="20"/>
        <v>0.5</v>
      </c>
      <c r="AM18" s="2">
        <f>AM17+0.5</f>
        <v>2.5</v>
      </c>
      <c r="AN18" s="2">
        <v>1</v>
      </c>
      <c r="AO18" s="3">
        <f>(1-(AT18-3*AU18)*(AT18^2+3*AU18^2))*AV18</f>
        <v>-6</v>
      </c>
      <c r="AP18" s="3">
        <f>((AT18+3*AU18)*(AT18^2+3*AU18^2)-1)*AV18</f>
        <v>27</v>
      </c>
      <c r="AQ18" s="3">
        <f>((AT18^2+3*AU18^2)^2-(AT18+3*AU18))*AV18</f>
        <v>45</v>
      </c>
      <c r="AR18" s="3">
        <f>((AT18^2+3*AU18^2)^2-(AT18-3*AU18))*AV18</f>
        <v>48</v>
      </c>
      <c r="AT18" s="2">
        <f>AT17+0.5</f>
        <v>2.5</v>
      </c>
      <c r="AU18" s="2">
        <f t="shared" si="21"/>
        <v>0.5</v>
      </c>
      <c r="AV18" s="2">
        <v>1</v>
      </c>
    </row>
    <row r="19" spans="1:48" ht="12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/>
      <c r="N19"/>
      <c r="O19"/>
      <c r="P19"/>
      <c r="Q19" s="12">
        <f t="shared" si="8"/>
        <v>1854</v>
      </c>
      <c r="R19" s="12">
        <f t="shared" si="9"/>
        <v>2070</v>
      </c>
      <c r="S19" s="12">
        <f t="shared" si="10"/>
        <v>11862</v>
      </c>
      <c r="T19" s="12">
        <f t="shared" si="11"/>
        <v>11898</v>
      </c>
      <c r="V19" s="2">
        <f t="shared" si="16"/>
        <v>1</v>
      </c>
      <c r="W19" s="2">
        <f t="shared" si="17"/>
        <v>6</v>
      </c>
      <c r="X19" s="2">
        <v>1</v>
      </c>
      <c r="Y19" s="10">
        <f t="shared" si="12"/>
        <v>-116</v>
      </c>
      <c r="Z19" s="4">
        <f t="shared" si="13"/>
        <v>350</v>
      </c>
      <c r="AA19" s="4">
        <f t="shared" si="14"/>
        <v>1512</v>
      </c>
      <c r="AB19" s="4">
        <f t="shared" si="15"/>
        <v>1518</v>
      </c>
      <c r="AD19" s="2">
        <f t="shared" si="18"/>
        <v>6</v>
      </c>
      <c r="AE19" s="2">
        <f t="shared" si="19"/>
        <v>1</v>
      </c>
      <c r="AF19" s="2">
        <v>1</v>
      </c>
      <c r="AL19" s="2">
        <f t="shared" si="20"/>
        <v>0.5</v>
      </c>
      <c r="AM19" s="2">
        <f>AM7</f>
        <v>3</v>
      </c>
      <c r="AN19" s="2">
        <v>1</v>
      </c>
      <c r="AT19" s="2">
        <f>AT7</f>
        <v>3</v>
      </c>
      <c r="AU19" s="2">
        <f t="shared" si="21"/>
        <v>0.5</v>
      </c>
      <c r="AV19" s="2">
        <v>1</v>
      </c>
    </row>
    <row r="20" spans="1:48" ht="12" customHeight="1">
      <c r="A20" s="4"/>
      <c r="B20" s="4"/>
      <c r="C20" s="4"/>
      <c r="D20" s="4"/>
      <c r="E20" s="4"/>
      <c r="F20" s="4"/>
      <c r="G20" s="4"/>
      <c r="H20" s="4"/>
      <c r="I20" s="13">
        <v>0</v>
      </c>
      <c r="J20" s="13">
        <v>0</v>
      </c>
      <c r="K20" s="13">
        <v>0</v>
      </c>
      <c r="L20" s="13">
        <v>0</v>
      </c>
      <c r="M20"/>
      <c r="N20"/>
      <c r="O20"/>
      <c r="P20"/>
      <c r="Q20" s="12">
        <f t="shared" si="8"/>
        <v>2961</v>
      </c>
      <c r="R20" s="12">
        <f t="shared" si="9"/>
        <v>3255</v>
      </c>
      <c r="S20" s="12">
        <f t="shared" si="10"/>
        <v>21882</v>
      </c>
      <c r="T20" s="12">
        <f t="shared" si="11"/>
        <v>21924</v>
      </c>
      <c r="V20" s="2">
        <f t="shared" si="16"/>
        <v>1</v>
      </c>
      <c r="W20" s="2">
        <f t="shared" si="17"/>
        <v>7</v>
      </c>
      <c r="X20" s="2">
        <v>1</v>
      </c>
      <c r="Y20" s="10">
        <f t="shared" si="12"/>
        <v>-207</v>
      </c>
      <c r="Z20" s="4">
        <f t="shared" si="13"/>
        <v>519</v>
      </c>
      <c r="AA20" s="4">
        <f t="shared" si="14"/>
        <v>2694</v>
      </c>
      <c r="AB20" s="4">
        <f t="shared" si="15"/>
        <v>2700</v>
      </c>
      <c r="AD20" s="2">
        <f t="shared" si="18"/>
        <v>7</v>
      </c>
      <c r="AE20" s="2">
        <f t="shared" si="19"/>
        <v>1</v>
      </c>
      <c r="AF20" s="2">
        <v>1</v>
      </c>
      <c r="AG20" s="3">
        <f>(1-(AL20-3*AM20)*(AL20^2+3*AM20^2))*AN20</f>
        <v>371</v>
      </c>
      <c r="AH20" s="3">
        <f>((AL20+3*AM20)*(AL20^2+3*AM20^2)-1)*AN20</f>
        <v>406</v>
      </c>
      <c r="AI20" s="3">
        <f>((AL20^2+3*AM20^2)^2-(AL20+3*AM20))*AN20</f>
        <v>1358</v>
      </c>
      <c r="AJ20" s="3">
        <f>((AL20^2+3*AM20^2)^2-(AL20-3*AM20))*AN20</f>
        <v>1379</v>
      </c>
      <c r="AL20" s="2">
        <f t="shared" si="20"/>
        <v>0.5</v>
      </c>
      <c r="AM20" s="2">
        <f>AM19+0.5</f>
        <v>3.5</v>
      </c>
      <c r="AN20" s="2">
        <v>1</v>
      </c>
      <c r="AO20" s="3">
        <f>(1-(AT20-3*AU20)*(AT20^2+3*AU20^2))*AV20</f>
        <v>-25</v>
      </c>
      <c r="AP20" s="3">
        <f>((AT20+3*AU20)*(AT20^2+3*AU20^2)-1)*AV20</f>
        <v>64</v>
      </c>
      <c r="AQ20" s="3">
        <f>((AT20^2+3*AU20^2)^2-(AT20+3*AU20))*AV20</f>
        <v>164</v>
      </c>
      <c r="AR20" s="3">
        <f>((AT20^2+3*AU20^2)^2-(AT20-3*AU20))*AV20</f>
        <v>167</v>
      </c>
      <c r="AT20" s="2">
        <f>AT19+0.5</f>
        <v>3.5</v>
      </c>
      <c r="AU20" s="2">
        <f t="shared" si="21"/>
        <v>0.5</v>
      </c>
      <c r="AV20" s="2">
        <v>1</v>
      </c>
    </row>
    <row r="21" spans="1:48" ht="12" customHeight="1">
      <c r="A21" s="14">
        <v>5</v>
      </c>
      <c r="B21" s="14">
        <v>4</v>
      </c>
      <c r="C21" s="14">
        <v>3</v>
      </c>
      <c r="D21" s="14">
        <v>6</v>
      </c>
      <c r="E21" s="4"/>
      <c r="F21" s="4"/>
      <c r="G21" s="4"/>
      <c r="H21" s="4"/>
      <c r="I21" s="13">
        <v>3</v>
      </c>
      <c r="J21" s="13">
        <v>5</v>
      </c>
      <c r="K21" s="13">
        <v>4</v>
      </c>
      <c r="L21" s="13">
        <v>6</v>
      </c>
      <c r="M21"/>
      <c r="N21"/>
      <c r="O21"/>
      <c r="P21"/>
      <c r="Q21" s="12">
        <f t="shared" si="8"/>
        <v>4440</v>
      </c>
      <c r="R21" s="12">
        <f t="shared" si="9"/>
        <v>4824</v>
      </c>
      <c r="S21" s="12">
        <f t="shared" si="10"/>
        <v>37224</v>
      </c>
      <c r="T21" s="12">
        <f t="shared" si="11"/>
        <v>37272</v>
      </c>
      <c r="V21" s="2">
        <f t="shared" si="16"/>
        <v>1</v>
      </c>
      <c r="W21" s="2">
        <f t="shared" si="17"/>
        <v>8</v>
      </c>
      <c r="X21" s="2">
        <v>1</v>
      </c>
      <c r="Y21" s="10">
        <f t="shared" si="12"/>
        <v>-334</v>
      </c>
      <c r="Z21" s="4">
        <f t="shared" si="13"/>
        <v>736</v>
      </c>
      <c r="AA21" s="4">
        <f t="shared" si="14"/>
        <v>4478</v>
      </c>
      <c r="AB21" s="4">
        <f t="shared" si="15"/>
        <v>4484</v>
      </c>
      <c r="AD21" s="2">
        <f t="shared" si="18"/>
        <v>8</v>
      </c>
      <c r="AE21" s="2">
        <f t="shared" si="19"/>
        <v>1</v>
      </c>
      <c r="AF21" s="2">
        <v>1</v>
      </c>
      <c r="AL21" s="2">
        <f t="shared" si="20"/>
        <v>0.5</v>
      </c>
      <c r="AM21" s="2">
        <f>AM9</f>
        <v>4</v>
      </c>
      <c r="AN21" s="2">
        <v>1</v>
      </c>
      <c r="AT21" s="2">
        <f>AT9</f>
        <v>4</v>
      </c>
      <c r="AU21" s="2">
        <f t="shared" si="21"/>
        <v>0.5</v>
      </c>
      <c r="AV21" s="2">
        <v>1</v>
      </c>
    </row>
    <row r="22" spans="1:48" ht="12" customHeight="1">
      <c r="A22" s="4"/>
      <c r="B22" s="4"/>
      <c r="C22" s="4"/>
      <c r="D22" s="4"/>
      <c r="E22" s="4"/>
      <c r="F22" s="4"/>
      <c r="G22" s="4"/>
      <c r="H22" s="4"/>
      <c r="I22" s="13">
        <v>22</v>
      </c>
      <c r="J22" s="13">
        <v>30</v>
      </c>
      <c r="K22" s="13">
        <v>54</v>
      </c>
      <c r="L22" s="13">
        <v>58</v>
      </c>
      <c r="M22"/>
      <c r="N22"/>
      <c r="O22"/>
      <c r="P22"/>
      <c r="Q22" s="12">
        <f t="shared" si="8"/>
        <v>6345</v>
      </c>
      <c r="R22" s="12">
        <f t="shared" si="9"/>
        <v>6831</v>
      </c>
      <c r="S22" s="12">
        <f t="shared" si="10"/>
        <v>59508</v>
      </c>
      <c r="T22" s="12">
        <f t="shared" si="11"/>
        <v>59562</v>
      </c>
      <c r="V22" s="2">
        <f t="shared" si="16"/>
        <v>1</v>
      </c>
      <c r="W22" s="2">
        <f t="shared" si="17"/>
        <v>9</v>
      </c>
      <c r="X22" s="2">
        <v>1</v>
      </c>
      <c r="Y22" s="10">
        <f t="shared" si="12"/>
        <v>-503</v>
      </c>
      <c r="Z22" s="4">
        <f t="shared" si="13"/>
        <v>1007</v>
      </c>
      <c r="AA22" s="4">
        <f t="shared" si="14"/>
        <v>7044</v>
      </c>
      <c r="AB22" s="4">
        <f t="shared" si="15"/>
        <v>7050</v>
      </c>
      <c r="AD22" s="2">
        <f t="shared" si="18"/>
        <v>9</v>
      </c>
      <c r="AE22" s="2">
        <f t="shared" si="19"/>
        <v>1</v>
      </c>
      <c r="AF22" s="2">
        <v>1</v>
      </c>
      <c r="AG22" s="3">
        <f>(1-(AL22-3*AM22)*(AL22^2+3*AM22^2))*AN22</f>
        <v>794</v>
      </c>
      <c r="AH22" s="3">
        <f>((AL22+3*AM22)*(AL22^2+3*AM22^2)-1)*AN22</f>
        <v>853</v>
      </c>
      <c r="AI22" s="3">
        <f>((AL22^2+3*AM22^2)^2-(AL22+3*AM22))*AN22</f>
        <v>3707</v>
      </c>
      <c r="AJ22" s="3">
        <f>((AL22^2+3*AM22^2)^2-(AL22-3*AM22))*AN22</f>
        <v>3734</v>
      </c>
      <c r="AL22" s="2">
        <f t="shared" si="20"/>
        <v>0.5</v>
      </c>
      <c r="AM22" s="2">
        <f>AM21+0.5</f>
        <v>4.5</v>
      </c>
      <c r="AN22" s="2">
        <v>1</v>
      </c>
      <c r="AO22" s="3">
        <f>(1-(AT22-3*AU22)*(AT22^2+3*AU22^2))*AV22</f>
        <v>-62</v>
      </c>
      <c r="AP22" s="3">
        <f>((AT22+3*AU22)*(AT22^2+3*AU22^2)-1)*AV22</f>
        <v>125</v>
      </c>
      <c r="AQ22" s="3">
        <f>((AT22^2+3*AU22^2)^2-(AT22+3*AU22))*AV22</f>
        <v>435</v>
      </c>
      <c r="AR22" s="3">
        <f>((AT22^2+3*AU22^2)^2-(AT22-3*AU22))*AV22</f>
        <v>438</v>
      </c>
      <c r="AT22" s="2">
        <f>AT21+0.5</f>
        <v>4.5</v>
      </c>
      <c r="AU22" s="2">
        <f t="shared" si="21"/>
        <v>0.5</v>
      </c>
      <c r="AV22" s="2">
        <v>1</v>
      </c>
    </row>
    <row r="23" spans="1:48" ht="12" customHeight="1">
      <c r="A23" s="14">
        <v>122</v>
      </c>
      <c r="B23" s="14">
        <v>121</v>
      </c>
      <c r="C23" s="14">
        <v>360</v>
      </c>
      <c r="D23" s="14">
        <v>369</v>
      </c>
      <c r="E23" s="4"/>
      <c r="F23" s="4"/>
      <c r="G23" s="4"/>
      <c r="H23" s="4"/>
      <c r="I23" s="13">
        <v>75</v>
      </c>
      <c r="J23" s="13">
        <v>93</v>
      </c>
      <c r="K23" s="13">
        <v>258</v>
      </c>
      <c r="L23" s="13">
        <v>264</v>
      </c>
      <c r="M23"/>
      <c r="N23"/>
      <c r="O23"/>
      <c r="P23"/>
      <c r="Q23" s="12">
        <f t="shared" si="8"/>
        <v>8730</v>
      </c>
      <c r="R23" s="12">
        <f t="shared" si="9"/>
        <v>9330</v>
      </c>
      <c r="S23" s="12">
        <f t="shared" si="10"/>
        <v>90570</v>
      </c>
      <c r="T23" s="12">
        <f t="shared" si="11"/>
        <v>90630</v>
      </c>
      <c r="V23" s="2">
        <f t="shared" si="16"/>
        <v>1</v>
      </c>
      <c r="W23" s="2">
        <f t="shared" si="17"/>
        <v>10</v>
      </c>
      <c r="X23" s="2">
        <v>1</v>
      </c>
      <c r="Y23" s="10">
        <f t="shared" si="12"/>
        <v>-720</v>
      </c>
      <c r="Z23" s="4">
        <f t="shared" si="13"/>
        <v>1338</v>
      </c>
      <c r="AA23" s="4">
        <f t="shared" si="14"/>
        <v>10596</v>
      </c>
      <c r="AB23" s="4">
        <f t="shared" si="15"/>
        <v>10602</v>
      </c>
      <c r="AD23" s="2">
        <f t="shared" si="18"/>
        <v>10</v>
      </c>
      <c r="AE23" s="2">
        <f t="shared" si="19"/>
        <v>1</v>
      </c>
      <c r="AF23" s="2">
        <v>1</v>
      </c>
      <c r="AL23" s="2">
        <f t="shared" si="20"/>
        <v>0.5</v>
      </c>
      <c r="AM23" s="2">
        <f>AM22+0.5</f>
        <v>5</v>
      </c>
      <c r="AN23" s="2">
        <v>2</v>
      </c>
      <c r="AT23" s="2">
        <f>AT11</f>
        <v>4</v>
      </c>
      <c r="AU23" s="2">
        <f t="shared" si="21"/>
        <v>0.5</v>
      </c>
      <c r="AV23" s="2">
        <v>1</v>
      </c>
    </row>
    <row r="24" spans="1:48" ht="12" customHeight="1">
      <c r="A24" s="4"/>
      <c r="B24" s="4"/>
      <c r="C24" s="4"/>
      <c r="D24" s="4"/>
      <c r="E24" s="4"/>
      <c r="F24" s="4"/>
      <c r="G24" s="4"/>
      <c r="H24" s="4"/>
      <c r="I24" s="13">
        <v>180</v>
      </c>
      <c r="J24" s="13">
        <v>212</v>
      </c>
      <c r="K24" s="13">
        <v>796</v>
      </c>
      <c r="L24" s="13">
        <v>804</v>
      </c>
      <c r="M24"/>
      <c r="N24"/>
      <c r="O24"/>
      <c r="P24"/>
      <c r="Q24" s="4"/>
      <c r="R24" s="4"/>
      <c r="S24" s="4"/>
      <c r="T24" s="4"/>
    </row>
    <row r="25" spans="1:48" ht="12" customHeight="1">
      <c r="A25" s="14">
        <v>563</v>
      </c>
      <c r="B25" s="14">
        <v>562</v>
      </c>
      <c r="C25" s="14">
        <v>2805</v>
      </c>
      <c r="D25" s="14">
        <v>2820</v>
      </c>
      <c r="E25" s="4"/>
      <c r="F25" s="4"/>
      <c r="G25" s="4"/>
      <c r="H25" s="4"/>
      <c r="I25" s="13">
        <v>355</v>
      </c>
      <c r="J25" s="13">
        <v>405</v>
      </c>
      <c r="K25" s="13">
        <v>1920</v>
      </c>
      <c r="L25" s="13">
        <v>1930</v>
      </c>
      <c r="M25"/>
      <c r="N25"/>
      <c r="O25"/>
      <c r="P25"/>
      <c r="Q25" s="9">
        <f t="shared" ref="Q25:Q35" si="22">(1-(V25-3*W25)*(V25^2+3*W25^2))*X25</f>
        <v>-7</v>
      </c>
      <c r="R25" s="8">
        <f t="shared" ref="R25:R35" si="23">((V25+3*W25)*(V25^2+3*W25^2)-1)*X25</f>
        <v>7</v>
      </c>
      <c r="S25" s="8">
        <f t="shared" ref="S25:S35" si="24">((V25^2+3*W25^2)^2-(V25+3*W25))*X25</f>
        <v>14</v>
      </c>
      <c r="T25" s="8">
        <f t="shared" ref="T25:T35" si="25">((V25^2+3*W25^2)^2-(V25-3*W25))*X25</f>
        <v>14</v>
      </c>
      <c r="V25" s="2">
        <f>V13+1</f>
        <v>2</v>
      </c>
      <c r="W25" s="2">
        <f>W13</f>
        <v>0</v>
      </c>
      <c r="X25" s="2">
        <v>1</v>
      </c>
      <c r="Y25" s="7">
        <f t="shared" ref="Y25:Y35" si="26">(1-(AD25-3*AE25)*(AD25^2+3*AE25^2))*AF25</f>
        <v>73</v>
      </c>
      <c r="Z25" s="7">
        <f t="shared" ref="Z25:Z35" si="27">((AD25+3*AE25)*(AD25^2+3*AE25^2)-1)*AF25</f>
        <v>71</v>
      </c>
      <c r="AA25" s="7">
        <f t="shared" ref="AA25:AA35" si="28">((AD25^2+3*AE25^2)^2-(AD25+3*AE25))*AF25</f>
        <v>138</v>
      </c>
      <c r="AB25" s="7">
        <f t="shared" ref="AB25:AB35" si="29">((AD25^2+3*AE25^2)^2-(AD25-3*AE25))*AF25</f>
        <v>150</v>
      </c>
      <c r="AD25" s="2">
        <f>AD13</f>
        <v>0</v>
      </c>
      <c r="AE25" s="2">
        <f>AE13+1</f>
        <v>2</v>
      </c>
      <c r="AF25" s="2">
        <v>1</v>
      </c>
      <c r="AG25" s="8">
        <f>(1-(AL25-3*AM25)*(AL25^2+3*AM25^2))*AN25</f>
        <v>0</v>
      </c>
      <c r="AH25" s="8">
        <f>((AL25+3*AM25)*(AL25^2+3*AM25^2)-1)*AN25</f>
        <v>0</v>
      </c>
      <c r="AI25" s="8">
        <f>((AL25^2+3*AM25^2)^2-(AL25+3*AM25))*AN25</f>
        <v>0</v>
      </c>
      <c r="AJ25" s="8">
        <f>((AL25^2+3*AM25^2)^2-(AL25-3*AM25))*AN25</f>
        <v>0</v>
      </c>
      <c r="AL25" s="2">
        <f>AL13+0.5</f>
        <v>1</v>
      </c>
      <c r="AM25" s="2">
        <f>AM13</f>
        <v>0</v>
      </c>
      <c r="AN25" s="2">
        <v>1</v>
      </c>
      <c r="AO25" s="7">
        <f>(1-(AT25-3*AU25)*(AT25^2+3*AU25^2))*AV25</f>
        <v>10</v>
      </c>
      <c r="AP25" s="7">
        <f>((AT25+3*AU25)*(AT25^2+3*AU25^2)-1)*AV25</f>
        <v>8</v>
      </c>
      <c r="AQ25" s="7">
        <f>((AT25^2+3*AU25^2)^2-(AT25+3*AU25))*AV25</f>
        <v>6</v>
      </c>
      <c r="AR25" s="7">
        <f>((AT25^2+3*AU25^2)^2-(AT25-3*AU25))*AV25</f>
        <v>12</v>
      </c>
      <c r="AT25" s="2">
        <f>AT13</f>
        <v>0</v>
      </c>
      <c r="AU25" s="2">
        <f>AU13+0.5</f>
        <v>1</v>
      </c>
      <c r="AV25" s="2">
        <v>1</v>
      </c>
    </row>
    <row r="26" spans="1:48" ht="12" customHeight="1">
      <c r="A26" s="4"/>
      <c r="B26" s="4"/>
      <c r="C26" s="4"/>
      <c r="D26" s="4"/>
      <c r="E26" s="4"/>
      <c r="F26" s="4"/>
      <c r="G26" s="4"/>
      <c r="H26" s="4"/>
      <c r="I26" s="13">
        <v>618</v>
      </c>
      <c r="J26" s="13">
        <v>690</v>
      </c>
      <c r="K26" s="13">
        <v>3954</v>
      </c>
      <c r="L26" s="13">
        <v>3966</v>
      </c>
      <c r="M26"/>
      <c r="N26"/>
      <c r="O26"/>
      <c r="P26"/>
      <c r="Q26" s="4">
        <f t="shared" si="22"/>
        <v>8</v>
      </c>
      <c r="R26" s="4">
        <f t="shared" si="23"/>
        <v>34</v>
      </c>
      <c r="S26" s="4">
        <f t="shared" si="24"/>
        <v>44</v>
      </c>
      <c r="T26" s="4">
        <f t="shared" si="25"/>
        <v>50</v>
      </c>
      <c r="V26" s="2">
        <f t="shared" ref="V26:V35" si="30">V25</f>
        <v>2</v>
      </c>
      <c r="W26" s="2">
        <f t="shared" ref="W26:W35" si="31">W25+1</f>
        <v>1</v>
      </c>
      <c r="X26" s="2">
        <v>1</v>
      </c>
      <c r="Y26" s="4">
        <f t="shared" si="26"/>
        <v>66</v>
      </c>
      <c r="Z26" s="4">
        <f t="shared" si="27"/>
        <v>90</v>
      </c>
      <c r="AA26" s="4">
        <f t="shared" si="28"/>
        <v>162</v>
      </c>
      <c r="AB26" s="4">
        <f t="shared" si="29"/>
        <v>174</v>
      </c>
      <c r="AD26" s="2">
        <f t="shared" ref="AD26:AD35" si="32">AD25+1</f>
        <v>1</v>
      </c>
      <c r="AE26" s="2">
        <f t="shared" ref="AE26:AE35" si="33">AE25</f>
        <v>2</v>
      </c>
      <c r="AF26" s="2">
        <v>1</v>
      </c>
      <c r="AL26" s="2">
        <f t="shared" ref="AL26:AL35" si="34">AL25</f>
        <v>1</v>
      </c>
      <c r="AM26" s="2">
        <f>AM25+0.5</f>
        <v>0.5</v>
      </c>
      <c r="AN26" s="2">
        <v>1</v>
      </c>
      <c r="AT26" s="2">
        <f>AT25+0.5</f>
        <v>0.5</v>
      </c>
      <c r="AU26" s="2">
        <f t="shared" ref="AU26:AU35" si="35">AU25</f>
        <v>1</v>
      </c>
      <c r="AV26" s="2">
        <v>1</v>
      </c>
    </row>
    <row r="27" spans="1:48" ht="12" customHeight="1">
      <c r="A27" s="14">
        <v>1544</v>
      </c>
      <c r="B27" s="14">
        <v>1543</v>
      </c>
      <c r="C27" s="14">
        <v>10794</v>
      </c>
      <c r="D27" s="14">
        <v>10815</v>
      </c>
      <c r="E27" s="4"/>
      <c r="F27" s="4"/>
      <c r="G27" s="4"/>
      <c r="H27" s="4"/>
      <c r="I27" s="13">
        <v>987</v>
      </c>
      <c r="J27" s="13">
        <v>1085</v>
      </c>
      <c r="K27" s="13">
        <v>7294</v>
      </c>
      <c r="L27" s="13">
        <v>7308</v>
      </c>
      <c r="M27"/>
      <c r="N27"/>
      <c r="O27"/>
      <c r="P27"/>
      <c r="Q27" s="4">
        <f t="shared" si="22"/>
        <v>65</v>
      </c>
      <c r="R27" s="4">
        <f t="shared" si="23"/>
        <v>127</v>
      </c>
      <c r="S27" s="4">
        <f t="shared" si="24"/>
        <v>248</v>
      </c>
      <c r="T27" s="4">
        <f t="shared" si="25"/>
        <v>260</v>
      </c>
      <c r="V27" s="2">
        <f t="shared" si="30"/>
        <v>2</v>
      </c>
      <c r="W27" s="2">
        <f t="shared" si="31"/>
        <v>2</v>
      </c>
      <c r="X27" s="2">
        <v>1</v>
      </c>
      <c r="Y27" s="4">
        <f t="shared" si="26"/>
        <v>65</v>
      </c>
      <c r="Z27" s="4">
        <f t="shared" si="27"/>
        <v>127</v>
      </c>
      <c r="AA27" s="4">
        <f t="shared" si="28"/>
        <v>248</v>
      </c>
      <c r="AB27" s="4">
        <f t="shared" si="29"/>
        <v>260</v>
      </c>
      <c r="AD27" s="2">
        <f t="shared" si="32"/>
        <v>2</v>
      </c>
      <c r="AE27" s="2">
        <f t="shared" si="33"/>
        <v>2</v>
      </c>
      <c r="AF27" s="2">
        <v>1</v>
      </c>
      <c r="AG27" s="12">
        <f>(1-(AL27-3*AM27)*(AL27^2+3*AM27^2))*AN27</f>
        <v>9</v>
      </c>
      <c r="AH27" s="12">
        <f>((AL27+3*AM27)*(AL27^2+3*AM27^2)-1)*AN27</f>
        <v>15</v>
      </c>
      <c r="AI27" s="12">
        <f>((AL27^2+3*AM27^2)^2-(AL27+3*AM27))*AN27</f>
        <v>12</v>
      </c>
      <c r="AJ27" s="12">
        <f>((AL27^2+3*AM27^2)^2-(AL27-3*AM27))*AN27</f>
        <v>18</v>
      </c>
      <c r="AL27" s="2">
        <f t="shared" si="34"/>
        <v>1</v>
      </c>
      <c r="AM27" s="2">
        <f>AM15</f>
        <v>1</v>
      </c>
      <c r="AN27" s="2">
        <v>1</v>
      </c>
      <c r="AO27" s="3">
        <f>(1-(AT27-3*AU27)*(AT27^2+3*AU27^2))*AV27</f>
        <v>9</v>
      </c>
      <c r="AP27" s="3">
        <f>((AT27+3*AU27)*(AT27^2+3*AU27^2)-1)*AV27</f>
        <v>15</v>
      </c>
      <c r="AQ27" s="3">
        <f>((AT27^2+3*AU27^2)^2-(AT27+3*AU27))*AV27</f>
        <v>12</v>
      </c>
      <c r="AR27" s="3">
        <f>((AT27^2+3*AU27^2)^2-(AT27-3*AU27))*AV27</f>
        <v>18</v>
      </c>
      <c r="AT27" s="2">
        <f>AT15</f>
        <v>1</v>
      </c>
      <c r="AU27" s="2">
        <f t="shared" si="35"/>
        <v>1</v>
      </c>
      <c r="AV27" s="2">
        <v>1</v>
      </c>
    </row>
    <row r="28" spans="1:48" ht="12" customHeight="1">
      <c r="A28" s="4"/>
      <c r="B28" s="4"/>
      <c r="C28" s="4"/>
      <c r="D28" s="4"/>
      <c r="E28" s="4"/>
      <c r="F28" s="4"/>
      <c r="G28" s="4"/>
      <c r="H28" s="4"/>
      <c r="I28" s="13">
        <v>1480</v>
      </c>
      <c r="J28" s="13">
        <v>1608</v>
      </c>
      <c r="K28" s="13">
        <v>12408</v>
      </c>
      <c r="L28" s="13">
        <v>12424</v>
      </c>
      <c r="M28"/>
      <c r="N28"/>
      <c r="O28"/>
      <c r="P28"/>
      <c r="Q28" s="4">
        <f t="shared" si="22"/>
        <v>218</v>
      </c>
      <c r="R28" s="4">
        <f t="shared" si="23"/>
        <v>340</v>
      </c>
      <c r="S28" s="4">
        <f t="shared" si="24"/>
        <v>950</v>
      </c>
      <c r="T28" s="4">
        <f t="shared" si="25"/>
        <v>968</v>
      </c>
      <c r="V28" s="2">
        <f t="shared" si="30"/>
        <v>2</v>
      </c>
      <c r="W28" s="2">
        <f t="shared" si="31"/>
        <v>3</v>
      </c>
      <c r="X28" s="2">
        <v>1</v>
      </c>
      <c r="Y28" s="4">
        <f t="shared" si="26"/>
        <v>64</v>
      </c>
      <c r="Z28" s="4">
        <f t="shared" si="27"/>
        <v>188</v>
      </c>
      <c r="AA28" s="4">
        <f t="shared" si="28"/>
        <v>432</v>
      </c>
      <c r="AB28" s="4">
        <f t="shared" si="29"/>
        <v>444</v>
      </c>
      <c r="AD28" s="2">
        <f t="shared" si="32"/>
        <v>3</v>
      </c>
      <c r="AE28" s="2">
        <f t="shared" si="33"/>
        <v>2</v>
      </c>
      <c r="AF28" s="2">
        <v>1</v>
      </c>
      <c r="AL28" s="2">
        <f t="shared" si="34"/>
        <v>1</v>
      </c>
      <c r="AM28" s="2">
        <f>AM27+0.5</f>
        <v>1.5</v>
      </c>
      <c r="AN28" s="2">
        <v>1</v>
      </c>
      <c r="AT28" s="2">
        <f>AT27+0.5</f>
        <v>1.5</v>
      </c>
      <c r="AU28" s="2">
        <f t="shared" si="35"/>
        <v>1</v>
      </c>
      <c r="AV28" s="2">
        <v>1</v>
      </c>
    </row>
    <row r="29" spans="1:48" ht="12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/>
      <c r="N29"/>
      <c r="O29"/>
      <c r="P29"/>
      <c r="Q29" s="4">
        <f t="shared" si="22"/>
        <v>521</v>
      </c>
      <c r="R29" s="4">
        <f t="shared" si="23"/>
        <v>727</v>
      </c>
      <c r="S29" s="4">
        <f t="shared" si="24"/>
        <v>2690</v>
      </c>
      <c r="T29" s="4">
        <f t="shared" si="25"/>
        <v>2714</v>
      </c>
      <c r="V29" s="2">
        <f t="shared" si="30"/>
        <v>2</v>
      </c>
      <c r="W29" s="2">
        <f t="shared" si="31"/>
        <v>4</v>
      </c>
      <c r="X29" s="2">
        <v>1</v>
      </c>
      <c r="Y29" s="4">
        <f t="shared" si="26"/>
        <v>57</v>
      </c>
      <c r="Z29" s="4">
        <f t="shared" si="27"/>
        <v>279</v>
      </c>
      <c r="AA29" s="4">
        <f t="shared" si="28"/>
        <v>774</v>
      </c>
      <c r="AB29" s="4">
        <f t="shared" si="29"/>
        <v>786</v>
      </c>
      <c r="AD29" s="2">
        <f t="shared" si="32"/>
        <v>4</v>
      </c>
      <c r="AE29" s="2">
        <f t="shared" si="33"/>
        <v>2</v>
      </c>
      <c r="AF29" s="2">
        <v>1</v>
      </c>
      <c r="AG29" s="12">
        <f>(1-(AL29-3*AM29)*(AL29^2+3*AM29^2))*AN29</f>
        <v>66</v>
      </c>
      <c r="AH29" s="12">
        <f>((AL29+3*AM29)*(AL29^2+3*AM29^2)-1)*AN29</f>
        <v>90</v>
      </c>
      <c r="AI29" s="12">
        <f>((AL29^2+3*AM29^2)^2-(AL29+3*AM29))*AN29</f>
        <v>162</v>
      </c>
      <c r="AJ29" s="12">
        <f>((AL29^2+3*AM29^2)^2-(AL29-3*AM29))*AN29</f>
        <v>174</v>
      </c>
      <c r="AL29" s="2">
        <f t="shared" si="34"/>
        <v>1</v>
      </c>
      <c r="AM29" s="2">
        <f>AM17</f>
        <v>2</v>
      </c>
      <c r="AN29" s="2">
        <v>1</v>
      </c>
      <c r="AO29" s="3">
        <f>(1-(AT29-3*AU29)*(AT29^2+3*AU29^2))*AV29</f>
        <v>8</v>
      </c>
      <c r="AP29" s="3">
        <f>((AT29+3*AU29)*(AT29^2+3*AU29^2)-1)*AV29</f>
        <v>34</v>
      </c>
      <c r="AQ29" s="3">
        <f>((AT29^2+3*AU29^2)^2-(AT29+3*AU29))*AV29</f>
        <v>44</v>
      </c>
      <c r="AR29" s="3">
        <f>((AT29^2+3*AU29^2)^2-(AT29-3*AU29))*AV29</f>
        <v>50</v>
      </c>
      <c r="AT29" s="2">
        <f>AT17</f>
        <v>2</v>
      </c>
      <c r="AU29" s="2">
        <f t="shared" si="35"/>
        <v>1</v>
      </c>
      <c r="AV29" s="2">
        <v>1</v>
      </c>
    </row>
    <row r="30" spans="1:48" ht="12" customHeight="1">
      <c r="A30" s="4"/>
      <c r="B30" s="4"/>
      <c r="C30" s="4"/>
      <c r="D30" s="4"/>
      <c r="E30" s="4"/>
      <c r="F30" s="4"/>
      <c r="G30" s="4"/>
      <c r="H30" s="4"/>
      <c r="I30" s="12">
        <v>1</v>
      </c>
      <c r="J30" s="12">
        <v>1</v>
      </c>
      <c r="K30" s="12">
        <v>-1</v>
      </c>
      <c r="L30" s="12">
        <v>1</v>
      </c>
      <c r="M30"/>
      <c r="N30"/>
      <c r="O30"/>
      <c r="P30"/>
      <c r="Q30" s="4">
        <f t="shared" si="22"/>
        <v>1028</v>
      </c>
      <c r="R30" s="4">
        <f t="shared" si="23"/>
        <v>1342</v>
      </c>
      <c r="S30" s="4">
        <f t="shared" si="24"/>
        <v>6224</v>
      </c>
      <c r="T30" s="4">
        <f t="shared" si="25"/>
        <v>6254</v>
      </c>
      <c r="V30" s="2">
        <f t="shared" si="30"/>
        <v>2</v>
      </c>
      <c r="W30" s="2">
        <f t="shared" si="31"/>
        <v>5</v>
      </c>
      <c r="X30" s="2">
        <v>1</v>
      </c>
      <c r="Y30" s="4">
        <f t="shared" si="26"/>
        <v>38</v>
      </c>
      <c r="Z30" s="4">
        <f t="shared" si="27"/>
        <v>406</v>
      </c>
      <c r="AA30" s="4">
        <f t="shared" si="28"/>
        <v>1358</v>
      </c>
      <c r="AB30" s="4">
        <f t="shared" si="29"/>
        <v>1370</v>
      </c>
      <c r="AD30" s="2">
        <f t="shared" si="32"/>
        <v>5</v>
      </c>
      <c r="AE30" s="2">
        <f t="shared" si="33"/>
        <v>2</v>
      </c>
      <c r="AF30" s="2">
        <v>1</v>
      </c>
      <c r="AL30" s="2">
        <f t="shared" si="34"/>
        <v>1</v>
      </c>
      <c r="AM30" s="2">
        <f>AM29+0.5</f>
        <v>2.5</v>
      </c>
      <c r="AN30" s="2">
        <v>1</v>
      </c>
      <c r="AT30" s="2">
        <f>AT29+0.5</f>
        <v>2.5</v>
      </c>
      <c r="AU30" s="2">
        <f t="shared" si="35"/>
        <v>1</v>
      </c>
      <c r="AV30" s="2">
        <v>1</v>
      </c>
    </row>
    <row r="31" spans="1:48" ht="12" customHeight="1">
      <c r="A31" s="4"/>
      <c r="B31" s="4"/>
      <c r="C31" s="4"/>
      <c r="D31" s="4"/>
      <c r="E31" s="4"/>
      <c r="F31" s="4"/>
      <c r="G31" s="4"/>
      <c r="H31" s="4"/>
      <c r="I31" s="12">
        <v>3</v>
      </c>
      <c r="J31" s="12">
        <v>5</v>
      </c>
      <c r="K31" s="12">
        <v>4</v>
      </c>
      <c r="L31" s="12">
        <v>6</v>
      </c>
      <c r="M31"/>
      <c r="N31"/>
      <c r="O31"/>
      <c r="P31"/>
      <c r="Q31" s="4">
        <f t="shared" si="22"/>
        <v>1793</v>
      </c>
      <c r="R31" s="4">
        <f t="shared" si="23"/>
        <v>2239</v>
      </c>
      <c r="S31" s="4">
        <f t="shared" si="24"/>
        <v>12524</v>
      </c>
      <c r="T31" s="4">
        <f t="shared" si="25"/>
        <v>12560</v>
      </c>
      <c r="V31" s="2">
        <f t="shared" si="30"/>
        <v>2</v>
      </c>
      <c r="W31" s="2">
        <f t="shared" si="31"/>
        <v>6</v>
      </c>
      <c r="X31" s="2">
        <v>1</v>
      </c>
      <c r="Y31" s="11">
        <f t="shared" si="26"/>
        <v>1</v>
      </c>
      <c r="Z31" s="11">
        <f t="shared" si="27"/>
        <v>575</v>
      </c>
      <c r="AA31" s="11">
        <f t="shared" si="28"/>
        <v>2292</v>
      </c>
      <c r="AB31" s="11">
        <f t="shared" si="29"/>
        <v>2304</v>
      </c>
      <c r="AD31" s="2">
        <f t="shared" si="32"/>
        <v>6</v>
      </c>
      <c r="AE31" s="2">
        <f t="shared" si="33"/>
        <v>2</v>
      </c>
      <c r="AF31" s="2">
        <v>1</v>
      </c>
      <c r="AG31" s="12">
        <f>(1-(AL31-3*AM31)*(AL31^2+3*AM31^2))*AN31</f>
        <v>225</v>
      </c>
      <c r="AH31" s="12">
        <f>((AL31+3*AM31)*(AL31^2+3*AM31^2)-1)*AN31</f>
        <v>279</v>
      </c>
      <c r="AI31" s="12">
        <f>((AL31^2+3*AM31^2)^2-(AL31+3*AM31))*AN31</f>
        <v>774</v>
      </c>
      <c r="AJ31" s="12">
        <f>((AL31^2+3*AM31^2)^2-(AL31-3*AM31))*AN31</f>
        <v>792</v>
      </c>
      <c r="AL31" s="2">
        <f t="shared" si="34"/>
        <v>1</v>
      </c>
      <c r="AM31" s="2">
        <f>AM19</f>
        <v>3</v>
      </c>
      <c r="AN31" s="2">
        <v>1</v>
      </c>
      <c r="AO31" s="11">
        <f>(1-(AT31-3*AU31)*(AT31^2+3*AU31^2))*AV31</f>
        <v>1</v>
      </c>
      <c r="AP31" s="11">
        <f>((AT31+3*AU31)*(AT31^2+3*AU31^2)-1)*AV31</f>
        <v>71</v>
      </c>
      <c r="AQ31" s="11">
        <f>((AT31^2+3*AU31^2)^2-(AT31+3*AU31))*AV31</f>
        <v>138</v>
      </c>
      <c r="AR31" s="11">
        <f>((AT31^2+3*AU31^2)^2-(AT31-3*AU31))*AV31</f>
        <v>144</v>
      </c>
      <c r="AT31" s="2">
        <f>AT19</f>
        <v>3</v>
      </c>
      <c r="AU31" s="2">
        <f t="shared" si="35"/>
        <v>1</v>
      </c>
      <c r="AV31" s="2">
        <v>1</v>
      </c>
    </row>
    <row r="32" spans="1:48" ht="12" customHeight="1">
      <c r="A32" s="4"/>
      <c r="B32" s="4"/>
      <c r="C32" s="4"/>
      <c r="D32" s="4"/>
      <c r="E32" s="4"/>
      <c r="F32" s="4"/>
      <c r="G32" s="4"/>
      <c r="H32" s="4"/>
      <c r="I32" s="12">
        <v>11</v>
      </c>
      <c r="J32" s="12">
        <v>15</v>
      </c>
      <c r="K32" s="12">
        <v>27</v>
      </c>
      <c r="L32" s="12">
        <v>58</v>
      </c>
      <c r="M32"/>
      <c r="N32"/>
      <c r="O32"/>
      <c r="P32"/>
      <c r="Q32" s="4">
        <f t="shared" si="22"/>
        <v>2870</v>
      </c>
      <c r="R32" s="4">
        <f t="shared" si="23"/>
        <v>3472</v>
      </c>
      <c r="S32" s="4">
        <f t="shared" si="24"/>
        <v>22778</v>
      </c>
      <c r="T32" s="4">
        <f t="shared" si="25"/>
        <v>22820</v>
      </c>
      <c r="V32" s="2">
        <f t="shared" si="30"/>
        <v>2</v>
      </c>
      <c r="W32" s="2">
        <f t="shared" si="31"/>
        <v>7</v>
      </c>
      <c r="X32" s="2">
        <v>1</v>
      </c>
      <c r="Y32" s="10">
        <f t="shared" si="26"/>
        <v>-60</v>
      </c>
      <c r="Z32" s="4">
        <f t="shared" si="27"/>
        <v>792</v>
      </c>
      <c r="AA32" s="4">
        <f t="shared" si="28"/>
        <v>3708</v>
      </c>
      <c r="AB32" s="4">
        <f t="shared" si="29"/>
        <v>3720</v>
      </c>
      <c r="AD32" s="2">
        <f t="shared" si="32"/>
        <v>7</v>
      </c>
      <c r="AE32" s="2">
        <f t="shared" si="33"/>
        <v>2</v>
      </c>
      <c r="AF32" s="2">
        <v>1</v>
      </c>
      <c r="AL32" s="2">
        <f t="shared" si="34"/>
        <v>1</v>
      </c>
      <c r="AM32" s="2">
        <f>AM31+0.5</f>
        <v>3.5</v>
      </c>
      <c r="AN32" s="2">
        <v>1</v>
      </c>
      <c r="AT32" s="2">
        <f>AT31+0.5</f>
        <v>3.5</v>
      </c>
      <c r="AU32" s="2">
        <f t="shared" si="35"/>
        <v>1</v>
      </c>
      <c r="AV32" s="2">
        <v>1</v>
      </c>
    </row>
    <row r="33" spans="1:48" ht="12" customHeight="1">
      <c r="A33" s="4"/>
      <c r="B33" s="4"/>
      <c r="C33" s="4"/>
      <c r="D33" s="4"/>
      <c r="E33" s="4"/>
      <c r="F33" s="4"/>
      <c r="G33" s="4"/>
      <c r="H33" s="4"/>
      <c r="I33" s="12">
        <v>25</v>
      </c>
      <c r="J33" s="12">
        <v>31</v>
      </c>
      <c r="K33" s="12">
        <v>86</v>
      </c>
      <c r="L33" s="12">
        <v>264</v>
      </c>
      <c r="M33"/>
      <c r="N33"/>
      <c r="O33"/>
      <c r="P33"/>
      <c r="Q33" s="4">
        <f t="shared" si="22"/>
        <v>4313</v>
      </c>
      <c r="R33" s="4">
        <f t="shared" si="23"/>
        <v>5095</v>
      </c>
      <c r="S33" s="4">
        <f t="shared" si="24"/>
        <v>38390</v>
      </c>
      <c r="T33" s="4">
        <f t="shared" si="25"/>
        <v>38438</v>
      </c>
      <c r="V33" s="2">
        <f t="shared" si="30"/>
        <v>2</v>
      </c>
      <c r="W33" s="2">
        <f t="shared" si="31"/>
        <v>8</v>
      </c>
      <c r="X33" s="2">
        <v>1</v>
      </c>
      <c r="Y33" s="10">
        <f t="shared" si="26"/>
        <v>-151</v>
      </c>
      <c r="Z33" s="4">
        <f t="shared" si="27"/>
        <v>1063</v>
      </c>
      <c r="AA33" s="4">
        <f t="shared" si="28"/>
        <v>5762</v>
      </c>
      <c r="AB33" s="4">
        <f t="shared" si="29"/>
        <v>5774</v>
      </c>
      <c r="AD33" s="2">
        <f t="shared" si="32"/>
        <v>8</v>
      </c>
      <c r="AE33" s="2">
        <f t="shared" si="33"/>
        <v>2</v>
      </c>
      <c r="AF33" s="2">
        <v>1</v>
      </c>
      <c r="AG33" s="12">
        <f>(1-(AL33-3*AM33)*(AL33^2+3*AM33^2))*AN33</f>
        <v>540</v>
      </c>
      <c r="AH33" s="12">
        <f>((AL33+3*AM33)*(AL33^2+3*AM33^2)-1)*AN33</f>
        <v>636</v>
      </c>
      <c r="AI33" s="12">
        <f>((AL33^2+3*AM33^2)^2-(AL33+3*AM33))*AN33</f>
        <v>2388</v>
      </c>
      <c r="AJ33" s="12">
        <f>((AL33^2+3*AM33^2)^2-(AL33-3*AM33))*AN33</f>
        <v>2412</v>
      </c>
      <c r="AL33" s="2">
        <f t="shared" si="34"/>
        <v>1</v>
      </c>
      <c r="AM33" s="2">
        <f>AM21</f>
        <v>4</v>
      </c>
      <c r="AN33" s="2">
        <v>1</v>
      </c>
      <c r="AO33" s="3">
        <f>(1-(AT33-3*AU33)*(AT33^2+3*AU33^2))*AV33</f>
        <v>-18</v>
      </c>
      <c r="AP33" s="3">
        <f>((AT33+3*AU33)*(AT33^2+3*AU33^2)-1)*AV33</f>
        <v>132</v>
      </c>
      <c r="AQ33" s="3">
        <f>((AT33^2+3*AU33^2)^2-(AT33+3*AU33))*AV33</f>
        <v>354</v>
      </c>
      <c r="AR33" s="3">
        <f>((AT33^2+3*AU33^2)^2-(AT33-3*AU33))*AV33</f>
        <v>360</v>
      </c>
      <c r="AT33" s="2">
        <f>AT21</f>
        <v>4</v>
      </c>
      <c r="AU33" s="2">
        <f t="shared" si="35"/>
        <v>1</v>
      </c>
      <c r="AV33" s="2">
        <v>1</v>
      </c>
    </row>
    <row r="34" spans="1:48" ht="12" customHeight="1">
      <c r="A34" s="4"/>
      <c r="B34" s="4"/>
      <c r="C34" s="4"/>
      <c r="D34" s="4"/>
      <c r="E34" s="4"/>
      <c r="F34" s="4"/>
      <c r="G34" s="4"/>
      <c r="H34" s="4"/>
      <c r="I34" s="12">
        <v>45</v>
      </c>
      <c r="J34" s="12">
        <v>53</v>
      </c>
      <c r="K34" s="12">
        <v>199</v>
      </c>
      <c r="L34" s="12">
        <v>804</v>
      </c>
      <c r="M34"/>
      <c r="N34"/>
      <c r="O34"/>
      <c r="P34"/>
      <c r="Q34" s="4">
        <f t="shared" si="22"/>
        <v>12352</v>
      </c>
      <c r="R34" s="4">
        <f t="shared" si="23"/>
        <v>14324</v>
      </c>
      <c r="S34" s="4">
        <f t="shared" si="24"/>
        <v>121960</v>
      </c>
      <c r="T34" s="4">
        <f t="shared" si="25"/>
        <v>122068</v>
      </c>
      <c r="V34" s="2">
        <f t="shared" si="30"/>
        <v>2</v>
      </c>
      <c r="W34" s="2">
        <f t="shared" si="31"/>
        <v>9</v>
      </c>
      <c r="X34" s="2">
        <v>2</v>
      </c>
      <c r="Y34" s="10">
        <f t="shared" si="26"/>
        <v>-556</v>
      </c>
      <c r="Z34" s="4">
        <f t="shared" si="27"/>
        <v>2788</v>
      </c>
      <c r="AA34" s="4">
        <f t="shared" si="28"/>
        <v>17268</v>
      </c>
      <c r="AB34" s="4">
        <f t="shared" si="29"/>
        <v>17292</v>
      </c>
      <c r="AD34" s="2">
        <f t="shared" si="32"/>
        <v>9</v>
      </c>
      <c r="AE34" s="2">
        <f t="shared" si="33"/>
        <v>2</v>
      </c>
      <c r="AF34" s="2">
        <v>2</v>
      </c>
      <c r="AL34" s="2">
        <f t="shared" si="34"/>
        <v>1</v>
      </c>
      <c r="AM34" s="2">
        <f>AM33+0.5</f>
        <v>4.5</v>
      </c>
      <c r="AN34" s="2">
        <v>1</v>
      </c>
      <c r="AT34" s="2">
        <f>AT33+0.5</f>
        <v>4.5</v>
      </c>
      <c r="AU34" s="2">
        <f t="shared" si="35"/>
        <v>1</v>
      </c>
      <c r="AV34" s="2">
        <v>1</v>
      </c>
    </row>
    <row r="35" spans="1:48" ht="12" customHeight="1">
      <c r="A35" s="4"/>
      <c r="B35" s="4"/>
      <c r="C35" s="4"/>
      <c r="D35" s="4"/>
      <c r="E35" s="4"/>
      <c r="F35" s="4"/>
      <c r="G35" s="4"/>
      <c r="H35" s="4"/>
      <c r="I35" s="12">
        <v>71</v>
      </c>
      <c r="J35" s="12">
        <v>81</v>
      </c>
      <c r="K35" s="12">
        <v>384</v>
      </c>
      <c r="L35" s="12">
        <v>1930</v>
      </c>
      <c r="M35"/>
      <c r="N35"/>
      <c r="O35"/>
      <c r="P35"/>
      <c r="Q35" s="4">
        <f t="shared" si="22"/>
        <v>25539</v>
      </c>
      <c r="R35" s="4">
        <f t="shared" si="23"/>
        <v>29181</v>
      </c>
      <c r="S35" s="4">
        <f t="shared" si="24"/>
        <v>277152</v>
      </c>
      <c r="T35" s="4">
        <f t="shared" si="25"/>
        <v>277332</v>
      </c>
      <c r="V35" s="2">
        <f t="shared" si="30"/>
        <v>2</v>
      </c>
      <c r="W35" s="2">
        <f t="shared" si="31"/>
        <v>10</v>
      </c>
      <c r="X35" s="2">
        <v>3</v>
      </c>
      <c r="Y35" s="10">
        <f t="shared" si="26"/>
        <v>-1341</v>
      </c>
      <c r="Z35" s="4">
        <f t="shared" si="27"/>
        <v>5373</v>
      </c>
      <c r="AA35" s="4">
        <f t="shared" si="28"/>
        <v>37584</v>
      </c>
      <c r="AB35" s="4">
        <f t="shared" si="29"/>
        <v>37620</v>
      </c>
      <c r="AD35" s="2">
        <f t="shared" si="32"/>
        <v>10</v>
      </c>
      <c r="AE35" s="2">
        <f t="shared" si="33"/>
        <v>2</v>
      </c>
      <c r="AF35" s="2">
        <v>3</v>
      </c>
      <c r="AG35" s="12">
        <f>(1-(AL35-3*AM35)*(AL35^2+3*AM35^2))*AN35</f>
        <v>1065</v>
      </c>
      <c r="AH35" s="12">
        <f>((AL35+3*AM35)*(AL35^2+3*AM35^2)-1)*AN35</f>
        <v>1215</v>
      </c>
      <c r="AI35" s="12">
        <f>((AL35^2+3*AM35^2)^2-(AL35+3*AM35))*AN35</f>
        <v>5760</v>
      </c>
      <c r="AJ35" s="12">
        <f>((AL35^2+3*AM35^2)^2-(AL35-3*AM35))*AN35</f>
        <v>5790</v>
      </c>
      <c r="AL35" s="2">
        <f t="shared" si="34"/>
        <v>1</v>
      </c>
      <c r="AM35" s="2">
        <f>AM23</f>
        <v>5</v>
      </c>
      <c r="AN35" s="2">
        <v>1</v>
      </c>
      <c r="AO35" s="3">
        <f>(1-(AT35-3*AU35)*(AT35^2+3*AU35^2))*AV35</f>
        <v>-18</v>
      </c>
      <c r="AP35" s="3">
        <f>((AT35+3*AU35)*(AT35^2+3*AU35^2)-1)*AV35</f>
        <v>132</v>
      </c>
      <c r="AQ35" s="3">
        <f>((AT35^2+3*AU35^2)^2-(AT35+3*AU35))*AV35</f>
        <v>354</v>
      </c>
      <c r="AR35" s="3">
        <f>((AT35^2+3*AU35^2)^2-(AT35-3*AU35))*AV35</f>
        <v>360</v>
      </c>
      <c r="AT35" s="2">
        <f>AT23</f>
        <v>4</v>
      </c>
      <c r="AU35" s="2">
        <f t="shared" si="35"/>
        <v>1</v>
      </c>
      <c r="AV35" s="2">
        <v>1</v>
      </c>
    </row>
    <row r="36" spans="1:48" ht="12" customHeight="1">
      <c r="A36" s="4"/>
      <c r="B36" s="4"/>
      <c r="C36" s="4"/>
      <c r="D36" s="4"/>
      <c r="E36" s="4"/>
      <c r="F36" s="4"/>
      <c r="G36" s="4"/>
      <c r="H36" s="4"/>
      <c r="I36" s="12">
        <v>103</v>
      </c>
      <c r="J36" s="12">
        <v>115</v>
      </c>
      <c r="K36" s="12">
        <v>659</v>
      </c>
      <c r="L36" s="12">
        <v>3966</v>
      </c>
      <c r="M36"/>
      <c r="N36"/>
      <c r="O36"/>
      <c r="P36"/>
      <c r="Q36" s="4"/>
      <c r="R36" s="4"/>
      <c r="S36" s="4"/>
      <c r="T36" s="4"/>
    </row>
    <row r="37" spans="1:48" ht="12" customHeight="1">
      <c r="A37" s="4"/>
      <c r="B37" s="4"/>
      <c r="C37" s="4"/>
      <c r="D37" s="4"/>
      <c r="E37" s="4"/>
      <c r="F37" s="4"/>
      <c r="G37" s="4"/>
      <c r="H37" s="4"/>
      <c r="I37" s="12">
        <v>141</v>
      </c>
      <c r="J37" s="12">
        <v>155</v>
      </c>
      <c r="K37" s="12">
        <v>1042</v>
      </c>
      <c r="L37" s="12">
        <v>7308</v>
      </c>
      <c r="M37"/>
      <c r="N37"/>
      <c r="O37"/>
      <c r="P37"/>
      <c r="Q37" s="9">
        <f t="shared" ref="Q37:Q47" si="36">(1-(V37-3*W37)*(V37^2+3*W37^2))*X37</f>
        <v>-26</v>
      </c>
      <c r="R37" s="8">
        <f t="shared" ref="R37:R47" si="37">((V37+3*W37)*(V37^2+3*W37^2)-1)*X37</f>
        <v>26</v>
      </c>
      <c r="S37" s="8">
        <f t="shared" ref="S37:S47" si="38">((V37^2+3*W37^2)^2-(V37+3*W37))*X37</f>
        <v>78</v>
      </c>
      <c r="T37" s="8">
        <f t="shared" ref="T37:T47" si="39">((V37^2+3*W37^2)^2-(V37-3*W37))*X37</f>
        <v>78</v>
      </c>
      <c r="V37" s="2">
        <f>V25+1</f>
        <v>3</v>
      </c>
      <c r="W37" s="2">
        <f>W25</f>
        <v>0</v>
      </c>
      <c r="X37" s="2">
        <v>1</v>
      </c>
      <c r="Y37" s="7">
        <f t="shared" ref="Y37:Y47" si="40">(1-(AD37-3*AE37)*(AD37^2+3*AE37^2))*AF37</f>
        <v>244</v>
      </c>
      <c r="Z37" s="7">
        <f t="shared" ref="Z37:Z47" si="41">((AD37+3*AE37)*(AD37^2+3*AE37^2)-1)*AF37</f>
        <v>242</v>
      </c>
      <c r="AA37" s="7">
        <f t="shared" ref="AA37:AA47" si="42">((AD37^2+3*AE37^2)^2-(AD37+3*AE37))*AF37</f>
        <v>720</v>
      </c>
      <c r="AB37" s="7">
        <f t="shared" ref="AB37:AB47" si="43">((AD37^2+3*AE37^2)^2-(AD37-3*AE37))*AF37</f>
        <v>738</v>
      </c>
      <c r="AD37" s="2">
        <f>AD25</f>
        <v>0</v>
      </c>
      <c r="AE37" s="2">
        <f>AE25+1</f>
        <v>3</v>
      </c>
      <c r="AF37" s="2">
        <v>1</v>
      </c>
      <c r="AL37" s="2">
        <f>AL25+0.5</f>
        <v>1.5</v>
      </c>
      <c r="AM37" s="2">
        <f>AM25</f>
        <v>0</v>
      </c>
      <c r="AN37" s="2">
        <v>1</v>
      </c>
      <c r="AT37" s="2">
        <f>AT25</f>
        <v>0</v>
      </c>
      <c r="AU37" s="2">
        <f>AU25+0.5</f>
        <v>1.5</v>
      </c>
      <c r="AV37" s="2">
        <v>1</v>
      </c>
    </row>
    <row r="38" spans="1:48" ht="12" customHeight="1">
      <c r="A38" s="4"/>
      <c r="B38" s="4"/>
      <c r="C38" s="4"/>
      <c r="D38" s="4"/>
      <c r="E38" s="4"/>
      <c r="F38" s="4"/>
      <c r="G38" s="4"/>
      <c r="H38" s="4"/>
      <c r="I38" s="12">
        <v>185</v>
      </c>
      <c r="J38" s="12">
        <v>201</v>
      </c>
      <c r="K38" s="12">
        <v>1551</v>
      </c>
      <c r="L38" s="12">
        <v>12424</v>
      </c>
      <c r="M38"/>
      <c r="N38"/>
      <c r="O38"/>
      <c r="P38"/>
      <c r="Q38" s="11">
        <f t="shared" si="36"/>
        <v>1</v>
      </c>
      <c r="R38" s="11">
        <f t="shared" si="37"/>
        <v>71</v>
      </c>
      <c r="S38" s="11">
        <f t="shared" si="38"/>
        <v>138</v>
      </c>
      <c r="T38" s="11">
        <f t="shared" si="39"/>
        <v>144</v>
      </c>
      <c r="V38" s="2">
        <f t="shared" ref="V38:V47" si="44">V37</f>
        <v>3</v>
      </c>
      <c r="W38" s="2">
        <f t="shared" ref="W38:W47" si="45">W37+1</f>
        <v>1</v>
      </c>
      <c r="X38" s="2">
        <v>1</v>
      </c>
      <c r="Y38" s="4">
        <f t="shared" si="40"/>
        <v>225</v>
      </c>
      <c r="Z38" s="4">
        <f t="shared" si="41"/>
        <v>279</v>
      </c>
      <c r="AA38" s="4">
        <f t="shared" si="42"/>
        <v>774</v>
      </c>
      <c r="AB38" s="4">
        <f t="shared" si="43"/>
        <v>792</v>
      </c>
      <c r="AD38" s="2">
        <f t="shared" ref="AD38:AD47" si="46">AD37+1</f>
        <v>1</v>
      </c>
      <c r="AE38" s="2">
        <f t="shared" ref="AE38:AE47" si="47">AE37</f>
        <v>3</v>
      </c>
      <c r="AF38" s="2">
        <v>1</v>
      </c>
      <c r="AG38" s="11">
        <f>(1-(AL38-3*AM38)*(AL38^2+3*AM38^2))*AN38</f>
        <v>1</v>
      </c>
      <c r="AH38" s="11">
        <f>((AL38+3*AM38)*(AL38^2+3*AM38^2)-1)*AN38</f>
        <v>8</v>
      </c>
      <c r="AI38" s="11">
        <f>((AL38^2+3*AM38^2)^2-(AL38+3*AM38))*AN38</f>
        <v>6</v>
      </c>
      <c r="AJ38" s="11">
        <f>((AL38^2+3*AM38^2)^2-(AL38-3*AM38))*AN38</f>
        <v>9</v>
      </c>
      <c r="AL38" s="2">
        <f t="shared" ref="AL38:AL47" si="48">AL37</f>
        <v>1.5</v>
      </c>
      <c r="AM38" s="2">
        <f>AM37+0.5</f>
        <v>0.5</v>
      </c>
      <c r="AN38" s="2">
        <v>1</v>
      </c>
      <c r="AO38" s="3">
        <f>(1-(AT38-3*AU38)*(AT38^2+3*AU38^2))*AV38</f>
        <v>29</v>
      </c>
      <c r="AP38" s="3">
        <f>((AT38+3*AU38)*(AT38^2+3*AU38^2)-1)*AV38</f>
        <v>34</v>
      </c>
      <c r="AQ38" s="3">
        <f>((AT38^2+3*AU38^2)^2-(AT38+3*AU38))*AV38</f>
        <v>44</v>
      </c>
      <c r="AR38" s="3">
        <f>((AT38^2+3*AU38^2)^2-(AT38-3*AU38))*AV38</f>
        <v>53</v>
      </c>
      <c r="AT38" s="2">
        <f>AT37+0.5</f>
        <v>0.5</v>
      </c>
      <c r="AU38" s="2">
        <f t="shared" ref="AU38:AU47" si="49">AU37</f>
        <v>1.5</v>
      </c>
      <c r="AV38" s="2">
        <v>1</v>
      </c>
    </row>
    <row r="39" spans="1:48" ht="12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/>
      <c r="N39"/>
      <c r="O39"/>
      <c r="P39"/>
      <c r="Q39" s="4">
        <f t="shared" si="36"/>
        <v>64</v>
      </c>
      <c r="R39" s="4">
        <f t="shared" si="37"/>
        <v>188</v>
      </c>
      <c r="S39" s="4">
        <f t="shared" si="38"/>
        <v>432</v>
      </c>
      <c r="T39" s="4">
        <f t="shared" si="39"/>
        <v>444</v>
      </c>
      <c r="V39" s="2">
        <f t="shared" si="44"/>
        <v>3</v>
      </c>
      <c r="W39" s="2">
        <f t="shared" si="45"/>
        <v>2</v>
      </c>
      <c r="X39" s="2">
        <v>1</v>
      </c>
      <c r="Y39" s="4">
        <f t="shared" si="40"/>
        <v>218</v>
      </c>
      <c r="Z39" s="4">
        <f t="shared" si="41"/>
        <v>340</v>
      </c>
      <c r="AA39" s="4">
        <f t="shared" si="42"/>
        <v>950</v>
      </c>
      <c r="AB39" s="4">
        <f t="shared" si="43"/>
        <v>968</v>
      </c>
      <c r="AD39" s="2">
        <f t="shared" si="46"/>
        <v>2</v>
      </c>
      <c r="AE39" s="2">
        <f t="shared" si="47"/>
        <v>3</v>
      </c>
      <c r="AF39" s="2">
        <v>1</v>
      </c>
      <c r="AL39" s="2">
        <f t="shared" si="48"/>
        <v>1.5</v>
      </c>
      <c r="AM39" s="2">
        <f>AM27</f>
        <v>1</v>
      </c>
      <c r="AN39" s="2">
        <v>1</v>
      </c>
      <c r="AT39" s="2">
        <f>AT27</f>
        <v>1</v>
      </c>
      <c r="AU39" s="2">
        <f t="shared" si="49"/>
        <v>1.5</v>
      </c>
      <c r="AV39" s="2">
        <v>1</v>
      </c>
    </row>
    <row r="40" spans="1:48" ht="12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 s="4">
        <f t="shared" si="36"/>
        <v>217</v>
      </c>
      <c r="R40" s="4">
        <f t="shared" si="37"/>
        <v>431</v>
      </c>
      <c r="S40" s="4">
        <f t="shared" si="38"/>
        <v>1284</v>
      </c>
      <c r="T40" s="4">
        <f t="shared" si="39"/>
        <v>1302</v>
      </c>
      <c r="V40" s="2">
        <f t="shared" si="44"/>
        <v>3</v>
      </c>
      <c r="W40" s="2">
        <f t="shared" si="45"/>
        <v>3</v>
      </c>
      <c r="X40" s="2">
        <v>1</v>
      </c>
      <c r="Y40" s="4">
        <f t="shared" si="40"/>
        <v>217</v>
      </c>
      <c r="Z40" s="4">
        <f t="shared" si="41"/>
        <v>431</v>
      </c>
      <c r="AA40" s="4">
        <f t="shared" si="42"/>
        <v>1284</v>
      </c>
      <c r="AB40" s="4">
        <f t="shared" si="43"/>
        <v>1302</v>
      </c>
      <c r="AD40" s="2">
        <f t="shared" si="46"/>
        <v>3</v>
      </c>
      <c r="AE40" s="2">
        <f t="shared" si="47"/>
        <v>3</v>
      </c>
      <c r="AF40" s="2">
        <v>1</v>
      </c>
      <c r="AG40" s="3">
        <f>(1-(AL40-3*AM40)*(AL40^2+3*AM40^2))*AN40</f>
        <v>28</v>
      </c>
      <c r="AH40" s="3">
        <f>((AL40+3*AM40)*(AL40^2+3*AM40^2)-1)*AN40</f>
        <v>53</v>
      </c>
      <c r="AI40" s="3">
        <f>((AL40^2+3*AM40^2)^2-(AL40+3*AM40))*AN40</f>
        <v>75</v>
      </c>
      <c r="AJ40" s="3">
        <f>((AL40^2+3*AM40^2)^2-(AL40-3*AM40))*AN40</f>
        <v>84</v>
      </c>
      <c r="AL40" s="2">
        <f t="shared" si="48"/>
        <v>1.5</v>
      </c>
      <c r="AM40" s="2">
        <f>AM39+0.5</f>
        <v>1.5</v>
      </c>
      <c r="AN40" s="2">
        <v>1</v>
      </c>
      <c r="AO40" s="3">
        <f>(1-(AT40-3*AU40)*(AT40^2+3*AU40^2))*AV40</f>
        <v>28</v>
      </c>
      <c r="AP40" s="3">
        <f>((AT40+3*AU40)*(AT40^2+3*AU40^2)-1)*AV40</f>
        <v>53</v>
      </c>
      <c r="AQ40" s="3">
        <f>((AT40^2+3*AU40^2)^2-(AT40+3*AU40))*AV40</f>
        <v>75</v>
      </c>
      <c r="AR40" s="3">
        <f>((AT40^2+3*AU40^2)^2-(AT40-3*AU40))*AV40</f>
        <v>84</v>
      </c>
      <c r="AT40" s="2">
        <f>AT39+0.5</f>
        <v>1.5</v>
      </c>
      <c r="AU40" s="2">
        <f t="shared" si="49"/>
        <v>1.5</v>
      </c>
      <c r="AV40" s="2">
        <v>1</v>
      </c>
    </row>
    <row r="41" spans="1:48" ht="12" customHeight="1">
      <c r="A41" s="33" t="s">
        <v>13</v>
      </c>
      <c r="B41" s="33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 s="4">
        <f t="shared" si="36"/>
        <v>514</v>
      </c>
      <c r="R41" s="4">
        <f t="shared" si="37"/>
        <v>854</v>
      </c>
      <c r="S41" s="4">
        <f t="shared" si="38"/>
        <v>3234</v>
      </c>
      <c r="T41" s="4">
        <f t="shared" si="39"/>
        <v>3258</v>
      </c>
      <c r="V41" s="2">
        <f t="shared" si="44"/>
        <v>3</v>
      </c>
      <c r="W41" s="2">
        <f t="shared" si="45"/>
        <v>4</v>
      </c>
      <c r="X41" s="2">
        <v>1</v>
      </c>
      <c r="Y41" s="4">
        <f t="shared" si="40"/>
        <v>216</v>
      </c>
      <c r="Z41" s="4">
        <f t="shared" si="41"/>
        <v>558</v>
      </c>
      <c r="AA41" s="4">
        <f t="shared" si="42"/>
        <v>1836</v>
      </c>
      <c r="AB41" s="4">
        <f t="shared" si="43"/>
        <v>1854</v>
      </c>
      <c r="AD41" s="2">
        <f t="shared" si="46"/>
        <v>4</v>
      </c>
      <c r="AE41" s="2">
        <f t="shared" si="47"/>
        <v>3</v>
      </c>
      <c r="AF41" s="2">
        <v>1</v>
      </c>
      <c r="AL41" s="2">
        <f t="shared" si="48"/>
        <v>1.5</v>
      </c>
      <c r="AM41" s="2">
        <f>AM29</f>
        <v>2</v>
      </c>
      <c r="AN41" s="2">
        <v>1</v>
      </c>
      <c r="AT41" s="2">
        <f>AT29</f>
        <v>2</v>
      </c>
      <c r="AU41" s="2">
        <f t="shared" si="49"/>
        <v>1.5</v>
      </c>
      <c r="AV41" s="2">
        <v>1</v>
      </c>
    </row>
    <row r="42" spans="1:48" ht="12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 s="4">
        <f t="shared" si="36"/>
        <v>1009</v>
      </c>
      <c r="R42" s="4">
        <f t="shared" si="37"/>
        <v>1511</v>
      </c>
      <c r="S42" s="4">
        <f t="shared" si="38"/>
        <v>7038</v>
      </c>
      <c r="T42" s="4">
        <f t="shared" si="39"/>
        <v>7068</v>
      </c>
      <c r="V42" s="2">
        <f t="shared" si="44"/>
        <v>3</v>
      </c>
      <c r="W42" s="2">
        <f t="shared" si="45"/>
        <v>5</v>
      </c>
      <c r="X42" s="2">
        <v>1</v>
      </c>
      <c r="Y42" s="4">
        <f t="shared" si="40"/>
        <v>209</v>
      </c>
      <c r="Z42" s="4">
        <f t="shared" si="41"/>
        <v>727</v>
      </c>
      <c r="AA42" s="4">
        <f t="shared" si="42"/>
        <v>2690</v>
      </c>
      <c r="AB42" s="4">
        <f t="shared" si="43"/>
        <v>2708</v>
      </c>
      <c r="AD42" s="2">
        <f t="shared" si="46"/>
        <v>5</v>
      </c>
      <c r="AE42" s="2">
        <f t="shared" si="47"/>
        <v>3</v>
      </c>
      <c r="AF42" s="2">
        <v>1</v>
      </c>
      <c r="AG42" s="3">
        <f>(1-(AL42-3*AM42)*(AL42^2+3*AM42^2))*AN42</f>
        <v>127</v>
      </c>
      <c r="AH42" s="3">
        <f>((AL42+3*AM42)*(AL42^2+3*AM42^2)-1)*AN42</f>
        <v>188</v>
      </c>
      <c r="AI42" s="3">
        <f>((AL42^2+3*AM42^2)^2-(AL42+3*AM42))*AN42</f>
        <v>432</v>
      </c>
      <c r="AJ42" s="3">
        <f>((AL42^2+3*AM42^2)^2-(AL42-3*AM42))*AN42</f>
        <v>447</v>
      </c>
      <c r="AL42" s="2">
        <f t="shared" si="48"/>
        <v>1.5</v>
      </c>
      <c r="AM42" s="2">
        <f>AM41+0.5</f>
        <v>2.5</v>
      </c>
      <c r="AN42" s="2">
        <v>1</v>
      </c>
      <c r="AO42" s="3">
        <f>(1-(AT42-3*AU42)*(AT42^2+3*AU42^2))*AV42</f>
        <v>27</v>
      </c>
      <c r="AP42" s="3">
        <f>((AT42+3*AU42)*(AT42^2+3*AU42^2)-1)*AV42</f>
        <v>90</v>
      </c>
      <c r="AQ42" s="3">
        <f>((AT42^2+3*AU42^2)^2-(AT42+3*AU42))*AV42</f>
        <v>162</v>
      </c>
      <c r="AR42" s="3">
        <f>((AT42^2+3*AU42^2)^2-(AT42-3*AU42))*AV42</f>
        <v>171</v>
      </c>
      <c r="AT42" s="2">
        <f>AT41+0.5</f>
        <v>2.5</v>
      </c>
      <c r="AU42" s="2">
        <f t="shared" si="49"/>
        <v>1.5</v>
      </c>
      <c r="AV42" s="2">
        <v>1</v>
      </c>
    </row>
    <row r="43" spans="1:48" ht="12" customHeight="1">
      <c r="A43" s="30" t="s">
        <v>12</v>
      </c>
      <c r="B43" s="30"/>
      <c r="C43" s="30"/>
      <c r="D43" s="30"/>
      <c r="E43" s="30"/>
      <c r="F43" s="30"/>
      <c r="G43" s="30"/>
      <c r="H43" s="30"/>
      <c r="I43" s="30"/>
      <c r="J43"/>
      <c r="K43"/>
      <c r="L43"/>
      <c r="M43"/>
      <c r="N43"/>
      <c r="O43"/>
      <c r="P43"/>
      <c r="Q43" s="4">
        <f t="shared" si="36"/>
        <v>1756</v>
      </c>
      <c r="R43" s="4">
        <f t="shared" si="37"/>
        <v>2456</v>
      </c>
      <c r="S43" s="4">
        <f t="shared" si="38"/>
        <v>13668</v>
      </c>
      <c r="T43" s="4">
        <f t="shared" si="39"/>
        <v>13704</v>
      </c>
      <c r="V43" s="2">
        <f t="shared" si="44"/>
        <v>3</v>
      </c>
      <c r="W43" s="2">
        <f t="shared" si="45"/>
        <v>6</v>
      </c>
      <c r="X43" s="2">
        <v>1</v>
      </c>
      <c r="Y43" s="4">
        <f t="shared" si="40"/>
        <v>190</v>
      </c>
      <c r="Z43" s="4">
        <f t="shared" si="41"/>
        <v>944</v>
      </c>
      <c r="AA43" s="4">
        <f t="shared" si="42"/>
        <v>3954</v>
      </c>
      <c r="AB43" s="4">
        <f t="shared" si="43"/>
        <v>3972</v>
      </c>
      <c r="AD43" s="2">
        <f t="shared" si="46"/>
        <v>6</v>
      </c>
      <c r="AE43" s="2">
        <f t="shared" si="47"/>
        <v>3</v>
      </c>
      <c r="AF43" s="2">
        <v>1</v>
      </c>
      <c r="AL43" s="2">
        <f t="shared" si="48"/>
        <v>1.5</v>
      </c>
      <c r="AM43" s="2">
        <f>AM31</f>
        <v>3</v>
      </c>
      <c r="AN43" s="2">
        <v>1</v>
      </c>
      <c r="AT43" s="2">
        <f>AT31</f>
        <v>3</v>
      </c>
      <c r="AU43" s="2">
        <f t="shared" si="49"/>
        <v>1.5</v>
      </c>
      <c r="AV43" s="2">
        <v>1</v>
      </c>
    </row>
    <row r="44" spans="1:48" ht="12" customHeight="1">
      <c r="A44" s="30" t="s">
        <v>11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/>
      <c r="N44"/>
      <c r="O44"/>
      <c r="P44"/>
      <c r="Q44" s="4">
        <f t="shared" si="36"/>
        <v>2809</v>
      </c>
      <c r="R44" s="4">
        <f t="shared" si="37"/>
        <v>3743</v>
      </c>
      <c r="S44" s="4">
        <f t="shared" si="38"/>
        <v>24312</v>
      </c>
      <c r="T44" s="4">
        <f t="shared" si="39"/>
        <v>24354</v>
      </c>
      <c r="V44" s="2">
        <f t="shared" si="44"/>
        <v>3</v>
      </c>
      <c r="W44" s="2">
        <f t="shared" si="45"/>
        <v>7</v>
      </c>
      <c r="X44" s="2">
        <v>1</v>
      </c>
      <c r="Y44" s="4">
        <f t="shared" si="40"/>
        <v>153</v>
      </c>
      <c r="Z44" s="4">
        <f t="shared" si="41"/>
        <v>1215</v>
      </c>
      <c r="AA44" s="4">
        <f t="shared" si="42"/>
        <v>5760</v>
      </c>
      <c r="AB44" s="4">
        <f t="shared" si="43"/>
        <v>5778</v>
      </c>
      <c r="AD44" s="2">
        <f t="shared" si="46"/>
        <v>7</v>
      </c>
      <c r="AE44" s="2">
        <f t="shared" si="47"/>
        <v>3</v>
      </c>
      <c r="AF44" s="2">
        <v>1</v>
      </c>
      <c r="AG44" s="3">
        <f>(1-(AL44-3*AM44)*(AL44^2+3*AM44^2))*AN44</f>
        <v>352</v>
      </c>
      <c r="AH44" s="3">
        <f>((AL44+3*AM44)*(AL44^2+3*AM44^2)-1)*AN44</f>
        <v>467</v>
      </c>
      <c r="AI44" s="3">
        <f>((AL44^2+3*AM44^2)^2-(AL44+3*AM44))*AN44</f>
        <v>1509</v>
      </c>
      <c r="AJ44" s="3">
        <f>((AL44^2+3*AM44^2)^2-(AL44-3*AM44))*AN44</f>
        <v>1530</v>
      </c>
      <c r="AL44" s="2">
        <f t="shared" si="48"/>
        <v>1.5</v>
      </c>
      <c r="AM44" s="2">
        <f>AM43+0.5</f>
        <v>3.5</v>
      </c>
      <c r="AN44" s="2">
        <v>1</v>
      </c>
      <c r="AO44" s="3">
        <f>(1-(AT44-3*AU44)*(AT44^2+3*AU44^2))*AV44</f>
        <v>20</v>
      </c>
      <c r="AP44" s="3">
        <f>((AT44+3*AU44)*(AT44^2+3*AU44^2)-1)*AV44</f>
        <v>151</v>
      </c>
      <c r="AQ44" s="3">
        <f>((AT44^2+3*AU44^2)^2-(AT44+3*AU44))*AV44</f>
        <v>353</v>
      </c>
      <c r="AR44" s="3">
        <f>((AT44^2+3*AU44^2)^2-(AT44-3*AU44))*AV44</f>
        <v>362</v>
      </c>
      <c r="AT44" s="2">
        <f>AT43+0.5</f>
        <v>3.5</v>
      </c>
      <c r="AU44" s="2">
        <f t="shared" si="49"/>
        <v>1.5</v>
      </c>
      <c r="AV44" s="2">
        <v>1</v>
      </c>
    </row>
    <row r="45" spans="1:48" ht="12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 s="4">
        <f t="shared" si="36"/>
        <v>4222</v>
      </c>
      <c r="R45" s="4">
        <f t="shared" si="37"/>
        <v>5426</v>
      </c>
      <c r="S45" s="4">
        <f t="shared" si="38"/>
        <v>40374</v>
      </c>
      <c r="T45" s="4">
        <f t="shared" si="39"/>
        <v>40422</v>
      </c>
      <c r="V45" s="2">
        <f t="shared" si="44"/>
        <v>3</v>
      </c>
      <c r="W45" s="2">
        <f t="shared" si="45"/>
        <v>8</v>
      </c>
      <c r="X45" s="2">
        <v>1</v>
      </c>
      <c r="Y45" s="4">
        <f t="shared" si="40"/>
        <v>92</v>
      </c>
      <c r="Z45" s="4">
        <f t="shared" si="41"/>
        <v>1546</v>
      </c>
      <c r="AA45" s="4">
        <f t="shared" si="42"/>
        <v>8264</v>
      </c>
      <c r="AB45" s="4">
        <f t="shared" si="43"/>
        <v>8282</v>
      </c>
      <c r="AD45" s="2">
        <f t="shared" si="46"/>
        <v>8</v>
      </c>
      <c r="AE45" s="2">
        <f t="shared" si="47"/>
        <v>3</v>
      </c>
      <c r="AF45" s="2">
        <v>1</v>
      </c>
      <c r="AL45" s="2">
        <f t="shared" si="48"/>
        <v>1.5</v>
      </c>
      <c r="AM45" s="2">
        <f>AM33</f>
        <v>4</v>
      </c>
      <c r="AN45" s="2">
        <v>1</v>
      </c>
      <c r="AT45" s="2">
        <f>AT33</f>
        <v>4</v>
      </c>
      <c r="AU45" s="2">
        <f t="shared" si="49"/>
        <v>1.5</v>
      </c>
      <c r="AV45" s="2">
        <v>1</v>
      </c>
    </row>
    <row r="46" spans="1:48" ht="12" customHeight="1">
      <c r="A46" s="30" t="s">
        <v>10</v>
      </c>
      <c r="B46" s="30"/>
      <c r="C46" s="30"/>
      <c r="D46" s="30"/>
      <c r="E46" s="30"/>
      <c r="F46" s="30"/>
      <c r="G46" s="30"/>
      <c r="H46" s="30"/>
      <c r="I46" s="30"/>
      <c r="J46"/>
      <c r="K46"/>
      <c r="L46"/>
      <c r="M46"/>
      <c r="N46"/>
      <c r="O46"/>
      <c r="P46"/>
      <c r="Q46" s="4">
        <f t="shared" si="36"/>
        <v>6049</v>
      </c>
      <c r="R46" s="4">
        <f t="shared" si="37"/>
        <v>7559</v>
      </c>
      <c r="S46" s="4">
        <f t="shared" si="38"/>
        <v>63474</v>
      </c>
      <c r="T46" s="4">
        <f t="shared" si="39"/>
        <v>63528</v>
      </c>
      <c r="V46" s="2">
        <f t="shared" si="44"/>
        <v>3</v>
      </c>
      <c r="W46" s="2">
        <f t="shared" si="45"/>
        <v>9</v>
      </c>
      <c r="X46" s="2">
        <v>1</v>
      </c>
      <c r="Y46" s="11">
        <f t="shared" si="40"/>
        <v>1</v>
      </c>
      <c r="Z46" s="11">
        <f t="shared" si="41"/>
        <v>1943</v>
      </c>
      <c r="AA46" s="11">
        <f t="shared" si="42"/>
        <v>11646</v>
      </c>
      <c r="AB46" s="11">
        <f t="shared" si="43"/>
        <v>11664</v>
      </c>
      <c r="AD46" s="2">
        <f t="shared" si="46"/>
        <v>9</v>
      </c>
      <c r="AE46" s="2">
        <f t="shared" si="47"/>
        <v>3</v>
      </c>
      <c r="AF46" s="2">
        <v>1</v>
      </c>
      <c r="AG46" s="3">
        <f>(1-(AL46-3*AM46)*(AL46^2+3*AM46^2))*AN46</f>
        <v>757</v>
      </c>
      <c r="AH46" s="3">
        <f>((AL46+3*AM46)*(AL46^2+3*AM46^2)-1)*AN46</f>
        <v>944</v>
      </c>
      <c r="AI46" s="3">
        <f>((AL46^2+3*AM46^2)^2-(AL46+3*AM46))*AN46</f>
        <v>3954</v>
      </c>
      <c r="AJ46" s="3">
        <f>((AL46^2+3*AM46^2)^2-(AL46-3*AM46))*AN46</f>
        <v>3981</v>
      </c>
      <c r="AL46" s="2">
        <f t="shared" si="48"/>
        <v>1.5</v>
      </c>
      <c r="AM46" s="2">
        <f>AM45+0.5</f>
        <v>4.5</v>
      </c>
      <c r="AN46" s="2">
        <v>1</v>
      </c>
      <c r="AO46" s="11">
        <f>(1-(AT46-3*AU46)*(AT46^2+3*AU46^2))*AV46</f>
        <v>1</v>
      </c>
      <c r="AP46" s="11">
        <f>((AT46+3*AU46)*(AT46^2+3*AU46^2)-1)*AV46</f>
        <v>242</v>
      </c>
      <c r="AQ46" s="11">
        <f>((AT46^2+3*AU46^2)^2-(AT46+3*AU46))*AV46</f>
        <v>720</v>
      </c>
      <c r="AR46" s="11">
        <f>((AT46^2+3*AU46^2)^2-(AT46-3*AU46))*AV46</f>
        <v>729</v>
      </c>
      <c r="AT46" s="2">
        <f>AT45+0.5</f>
        <v>4.5</v>
      </c>
      <c r="AU46" s="2">
        <f t="shared" si="49"/>
        <v>1.5</v>
      </c>
      <c r="AV46" s="2">
        <v>1</v>
      </c>
    </row>
    <row r="47" spans="1:48" ht="12" customHeight="1">
      <c r="A47" s="30" t="s">
        <v>9</v>
      </c>
      <c r="B47" s="30"/>
      <c r="C47" s="30"/>
      <c r="D47" s="30"/>
      <c r="E47" s="30"/>
      <c r="F47" s="30"/>
      <c r="G47" s="30"/>
      <c r="H47" s="30"/>
      <c r="I47" s="30"/>
      <c r="J47"/>
      <c r="K47"/>
      <c r="L47"/>
      <c r="M47"/>
      <c r="N47"/>
      <c r="O47"/>
      <c r="P47"/>
      <c r="Q47" s="4">
        <f t="shared" si="36"/>
        <v>8344</v>
      </c>
      <c r="R47" s="4">
        <f t="shared" si="37"/>
        <v>10196</v>
      </c>
      <c r="S47" s="4">
        <f t="shared" si="38"/>
        <v>95448</v>
      </c>
      <c r="T47" s="4">
        <f t="shared" si="39"/>
        <v>95508</v>
      </c>
      <c r="V47" s="2">
        <f t="shared" si="44"/>
        <v>3</v>
      </c>
      <c r="W47" s="2">
        <f t="shared" si="45"/>
        <v>10</v>
      </c>
      <c r="X47" s="2">
        <v>1</v>
      </c>
      <c r="Y47" s="10">
        <f t="shared" si="40"/>
        <v>-126</v>
      </c>
      <c r="Z47" s="4">
        <f t="shared" si="41"/>
        <v>2412</v>
      </c>
      <c r="AA47" s="4">
        <f t="shared" si="42"/>
        <v>16110</v>
      </c>
      <c r="AB47" s="4">
        <f t="shared" si="43"/>
        <v>16128</v>
      </c>
      <c r="AD47" s="2">
        <f t="shared" si="46"/>
        <v>10</v>
      </c>
      <c r="AE47" s="2">
        <f t="shared" si="47"/>
        <v>3</v>
      </c>
      <c r="AF47" s="2">
        <v>1</v>
      </c>
      <c r="AL47" s="2">
        <f t="shared" si="48"/>
        <v>1.5</v>
      </c>
      <c r="AM47" s="2">
        <f>AM35</f>
        <v>5</v>
      </c>
      <c r="AN47" s="2">
        <v>1</v>
      </c>
      <c r="AT47" s="2">
        <f>AT35</f>
        <v>4</v>
      </c>
      <c r="AU47" s="2">
        <f t="shared" si="49"/>
        <v>1.5</v>
      </c>
      <c r="AV47" s="2">
        <v>1</v>
      </c>
    </row>
    <row r="48" spans="1:48" ht="12" customHeight="1">
      <c r="A48" s="30" t="s">
        <v>8</v>
      </c>
      <c r="B48" s="30"/>
      <c r="C48" s="30"/>
      <c r="D48" s="30"/>
      <c r="E48" s="30"/>
      <c r="F48" s="30"/>
      <c r="G48" s="30"/>
      <c r="H48" s="30"/>
      <c r="I48" s="30"/>
      <c r="J48"/>
      <c r="K48"/>
      <c r="L48"/>
      <c r="M48"/>
      <c r="N48"/>
      <c r="O48"/>
      <c r="P48"/>
      <c r="Q48" s="4"/>
      <c r="R48" s="4"/>
      <c r="S48" s="4"/>
      <c r="T48" s="4"/>
    </row>
    <row r="49" spans="1:48" ht="12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 s="9">
        <f t="shared" ref="Q49:Q59" si="50">(1-(V49-3*W49)*(V49^2+3*W49^2))*X49</f>
        <v>-63</v>
      </c>
      <c r="R49" s="8">
        <f t="shared" ref="R49:R59" si="51">((V49+3*W49)*(V49^2+3*W49^2)-1)*X49</f>
        <v>63</v>
      </c>
      <c r="S49" s="8">
        <f t="shared" ref="S49:S59" si="52">((V49^2+3*W49^2)^2-(V49+3*W49))*X49</f>
        <v>252</v>
      </c>
      <c r="T49" s="8">
        <f t="shared" ref="T49:T59" si="53">((V49^2+3*W49^2)^2-(V49-3*W49))*X49</f>
        <v>252</v>
      </c>
      <c r="V49" s="2">
        <f>V37+1</f>
        <v>4</v>
      </c>
      <c r="W49" s="2">
        <f>W37</f>
        <v>0</v>
      </c>
      <c r="X49" s="2">
        <v>1</v>
      </c>
      <c r="Y49" s="7">
        <f t="shared" ref="Y49:Y59" si="54">(1-(AD49-3*AE49)*(AD49^2+3*AE49^2))*AF49</f>
        <v>577</v>
      </c>
      <c r="Z49" s="7">
        <f t="shared" ref="Z49:Z59" si="55">((AD49+3*AE49)*(AD49^2+3*AE49^2)-1)*AF49</f>
        <v>575</v>
      </c>
      <c r="AA49" s="7">
        <f t="shared" ref="AA49:AA59" si="56">((AD49^2+3*AE49^2)^2-(AD49+3*AE49))*AF49</f>
        <v>2292</v>
      </c>
      <c r="AB49" s="7">
        <f t="shared" ref="AB49:AB59" si="57">((AD49^2+3*AE49^2)^2-(AD49-3*AE49))*AF49</f>
        <v>2316</v>
      </c>
      <c r="AD49" s="2">
        <f>AD37</f>
        <v>0</v>
      </c>
      <c r="AE49" s="2">
        <f>AE37+1</f>
        <v>4</v>
      </c>
      <c r="AF49" s="2">
        <v>1</v>
      </c>
      <c r="AG49" s="8">
        <f>(1-(AL49-3*AM49)*(AL49^2+3*AM49^2))*AN49</f>
        <v>-7</v>
      </c>
      <c r="AH49" s="8">
        <f>((AL49+3*AM49)*(AL49^2+3*AM49^2)-1)*AN49</f>
        <v>7</v>
      </c>
      <c r="AI49" s="8">
        <f>((AL49^2+3*AM49^2)^2-(AL49+3*AM49))*AN49</f>
        <v>14</v>
      </c>
      <c r="AJ49" s="8">
        <f>((AL49^2+3*AM49^2)^2-(AL49-3*AM49))*AN49</f>
        <v>14</v>
      </c>
      <c r="AL49" s="2">
        <f>AL37+0.5</f>
        <v>2</v>
      </c>
      <c r="AM49" s="2">
        <f>AM37</f>
        <v>0</v>
      </c>
      <c r="AN49" s="2">
        <v>1</v>
      </c>
      <c r="AO49" s="7">
        <f>(1-(AT49-3*AU49)*(AT49^2+3*AU49^2))*AV49</f>
        <v>73</v>
      </c>
      <c r="AP49" s="7">
        <f>((AT49+3*AU49)*(AT49^2+3*AU49^2)-1)*AV49</f>
        <v>71</v>
      </c>
      <c r="AQ49" s="7">
        <f>((AT49^2+3*AU49^2)^2-(AT49+3*AU49))*AV49</f>
        <v>138</v>
      </c>
      <c r="AR49" s="7">
        <f>((AT49^2+3*AU49^2)^2-(AT49-3*AU49))*AV49</f>
        <v>150</v>
      </c>
      <c r="AT49" s="2">
        <f>AT37</f>
        <v>0</v>
      </c>
      <c r="AU49" s="2">
        <f>AU37+0.5</f>
        <v>2</v>
      </c>
      <c r="AV49" s="2">
        <v>1</v>
      </c>
    </row>
    <row r="50" spans="1:48" ht="12" customHeight="1">
      <c r="A50" s="30" t="s">
        <v>7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/>
      <c r="Q50" s="6">
        <f t="shared" si="50"/>
        <v>-18</v>
      </c>
      <c r="R50" s="3">
        <f t="shared" si="51"/>
        <v>132</v>
      </c>
      <c r="S50" s="3">
        <f t="shared" si="52"/>
        <v>354</v>
      </c>
      <c r="T50" s="3">
        <f t="shared" si="53"/>
        <v>360</v>
      </c>
      <c r="V50" s="2">
        <f t="shared" ref="V50:V59" si="58">V49</f>
        <v>4</v>
      </c>
      <c r="W50" s="2">
        <f t="shared" ref="W50:W59" si="59">W49+1</f>
        <v>1</v>
      </c>
      <c r="X50" s="2">
        <v>1</v>
      </c>
      <c r="Y50" s="5">
        <f t="shared" si="54"/>
        <v>540</v>
      </c>
      <c r="Z50" s="5">
        <f t="shared" si="55"/>
        <v>636</v>
      </c>
      <c r="AA50" s="5">
        <f t="shared" si="56"/>
        <v>2388</v>
      </c>
      <c r="AB50" s="5">
        <f t="shared" si="57"/>
        <v>2412</v>
      </c>
      <c r="AD50" s="2">
        <f t="shared" ref="AD50:AD59" si="60">AD49+1</f>
        <v>1</v>
      </c>
      <c r="AE50" s="2">
        <f t="shared" ref="AE50:AE59" si="61">AE49</f>
        <v>4</v>
      </c>
      <c r="AF50" s="2">
        <v>1</v>
      </c>
      <c r="AL50" s="2">
        <f t="shared" ref="AL50:AL59" si="62">AL49</f>
        <v>2</v>
      </c>
      <c r="AM50" s="2">
        <f>AM49+0.5</f>
        <v>0.5</v>
      </c>
      <c r="AN50" s="2">
        <v>1</v>
      </c>
      <c r="AT50" s="2">
        <f>AT49+0.5</f>
        <v>0.5</v>
      </c>
      <c r="AU50" s="2">
        <f t="shared" ref="AU50:AU59" si="63">AU49</f>
        <v>2</v>
      </c>
      <c r="AV50" s="2">
        <v>1</v>
      </c>
    </row>
    <row r="51" spans="1:48" ht="12" customHeight="1">
      <c r="A51" s="30" t="s">
        <v>6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/>
      <c r="P51"/>
      <c r="Q51" s="5">
        <f t="shared" si="50"/>
        <v>57</v>
      </c>
      <c r="R51" s="5">
        <f t="shared" si="51"/>
        <v>279</v>
      </c>
      <c r="S51" s="5">
        <f t="shared" si="52"/>
        <v>774</v>
      </c>
      <c r="T51" s="5">
        <f t="shared" si="53"/>
        <v>786</v>
      </c>
      <c r="V51" s="2">
        <f t="shared" si="58"/>
        <v>4</v>
      </c>
      <c r="W51" s="2">
        <f t="shared" si="59"/>
        <v>2</v>
      </c>
      <c r="X51" s="2">
        <v>1</v>
      </c>
      <c r="Y51" s="5">
        <f t="shared" si="54"/>
        <v>521</v>
      </c>
      <c r="Z51" s="5">
        <f t="shared" si="55"/>
        <v>727</v>
      </c>
      <c r="AA51" s="5">
        <f t="shared" si="56"/>
        <v>2690</v>
      </c>
      <c r="AB51" s="5">
        <f t="shared" si="57"/>
        <v>2714</v>
      </c>
      <c r="AD51" s="2">
        <f t="shared" si="60"/>
        <v>2</v>
      </c>
      <c r="AE51" s="2">
        <f t="shared" si="61"/>
        <v>4</v>
      </c>
      <c r="AF51" s="2">
        <v>1</v>
      </c>
      <c r="AG51" s="3">
        <f>(1-(AL51-3*AM51)*(AL51^2+3*AM51^2))*AN51</f>
        <v>8</v>
      </c>
      <c r="AH51" s="3">
        <f>((AL51+3*AM51)*(AL51^2+3*AM51^2)-1)*AN51</f>
        <v>34</v>
      </c>
      <c r="AI51" s="3">
        <f>((AL51^2+3*AM51^2)^2-(AL51+3*AM51))*AN51</f>
        <v>44</v>
      </c>
      <c r="AJ51" s="3">
        <f>((AL51^2+3*AM51^2)^2-(AL51-3*AM51))*AN51</f>
        <v>50</v>
      </c>
      <c r="AL51" s="2">
        <f t="shared" si="62"/>
        <v>2</v>
      </c>
      <c r="AM51" s="2">
        <f>AM39</f>
        <v>1</v>
      </c>
      <c r="AN51" s="2">
        <v>1</v>
      </c>
      <c r="AO51" s="3">
        <f>(1-(AT51-3*AU51)*(AT51^2+3*AU51^2))*AV51</f>
        <v>66</v>
      </c>
      <c r="AP51" s="3">
        <f>((AT51+3*AU51)*(AT51^2+3*AU51^2)-1)*AV51</f>
        <v>90</v>
      </c>
      <c r="AQ51" s="3">
        <f>((AT51^2+3*AU51^2)^2-(AT51+3*AU51))*AV51</f>
        <v>162</v>
      </c>
      <c r="AR51" s="3">
        <f>((AT51^2+3*AU51^2)^2-(AT51-3*AU51))*AV51</f>
        <v>174</v>
      </c>
      <c r="AT51" s="2">
        <f>AT39</f>
        <v>1</v>
      </c>
      <c r="AU51" s="2">
        <f t="shared" si="63"/>
        <v>2</v>
      </c>
      <c r="AV51" s="2">
        <v>1</v>
      </c>
    </row>
    <row r="52" spans="1:48" ht="12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 s="5">
        <f t="shared" si="50"/>
        <v>216</v>
      </c>
      <c r="R52" s="5">
        <f t="shared" si="51"/>
        <v>558</v>
      </c>
      <c r="S52" s="5">
        <f t="shared" si="52"/>
        <v>1836</v>
      </c>
      <c r="T52" s="5">
        <f t="shared" si="53"/>
        <v>1854</v>
      </c>
      <c r="V52" s="2">
        <f t="shared" si="58"/>
        <v>4</v>
      </c>
      <c r="W52" s="2">
        <f t="shared" si="59"/>
        <v>3</v>
      </c>
      <c r="X52" s="2">
        <v>1</v>
      </c>
      <c r="Y52" s="5">
        <f t="shared" si="54"/>
        <v>514</v>
      </c>
      <c r="Z52" s="5">
        <f t="shared" si="55"/>
        <v>854</v>
      </c>
      <c r="AA52" s="5">
        <f t="shared" si="56"/>
        <v>3234</v>
      </c>
      <c r="AB52" s="5">
        <f t="shared" si="57"/>
        <v>3258</v>
      </c>
      <c r="AD52" s="2">
        <f t="shared" si="60"/>
        <v>3</v>
      </c>
      <c r="AE52" s="2">
        <f t="shared" si="61"/>
        <v>4</v>
      </c>
      <c r="AF52" s="2">
        <v>1</v>
      </c>
      <c r="AL52" s="2">
        <f t="shared" si="62"/>
        <v>2</v>
      </c>
      <c r="AM52" s="2">
        <f>AM51+0.5</f>
        <v>1.5</v>
      </c>
      <c r="AN52" s="2">
        <v>1</v>
      </c>
      <c r="AT52" s="2">
        <f>AT51+0.5</f>
        <v>1.5</v>
      </c>
      <c r="AU52" s="2">
        <f t="shared" si="63"/>
        <v>2</v>
      </c>
      <c r="AV52" s="2">
        <v>1</v>
      </c>
    </row>
    <row r="53" spans="1:48" ht="12" customHeight="1">
      <c r="A53" s="30" t="s">
        <v>5</v>
      </c>
      <c r="B53" s="30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 s="5">
        <f t="shared" si="50"/>
        <v>513</v>
      </c>
      <c r="R53" s="5">
        <f t="shared" si="51"/>
        <v>1023</v>
      </c>
      <c r="S53" s="5">
        <f t="shared" si="52"/>
        <v>4080</v>
      </c>
      <c r="T53" s="5">
        <f t="shared" si="53"/>
        <v>4104</v>
      </c>
      <c r="V53" s="2">
        <f t="shared" si="58"/>
        <v>4</v>
      </c>
      <c r="W53" s="2">
        <f t="shared" si="59"/>
        <v>4</v>
      </c>
      <c r="X53" s="2">
        <v>1</v>
      </c>
      <c r="Y53" s="5">
        <f t="shared" si="54"/>
        <v>513</v>
      </c>
      <c r="Z53" s="5">
        <f t="shared" si="55"/>
        <v>1023</v>
      </c>
      <c r="AA53" s="5">
        <f t="shared" si="56"/>
        <v>4080</v>
      </c>
      <c r="AB53" s="5">
        <f t="shared" si="57"/>
        <v>4104</v>
      </c>
      <c r="AD53" s="2">
        <f t="shared" si="60"/>
        <v>4</v>
      </c>
      <c r="AE53" s="2">
        <f t="shared" si="61"/>
        <v>4</v>
      </c>
      <c r="AF53" s="2">
        <v>1</v>
      </c>
      <c r="AG53" s="3">
        <f>(1-(AL53-3*AM53)*(AL53^2+3*AM53^2))*AN53</f>
        <v>65</v>
      </c>
      <c r="AH53" s="3">
        <f>((AL53+3*AM53)*(AL53^2+3*AM53^2)-1)*AN53</f>
        <v>127</v>
      </c>
      <c r="AI53" s="3">
        <f>((AL53^2+3*AM53^2)^2-(AL53+3*AM53))*AN53</f>
        <v>248</v>
      </c>
      <c r="AJ53" s="3">
        <f>((AL53^2+3*AM53^2)^2-(AL53-3*AM53))*AN53</f>
        <v>260</v>
      </c>
      <c r="AL53" s="2">
        <f t="shared" si="62"/>
        <v>2</v>
      </c>
      <c r="AM53" s="2">
        <f>AM41</f>
        <v>2</v>
      </c>
      <c r="AN53" s="2">
        <v>1</v>
      </c>
      <c r="AO53" s="3">
        <f>(1-(AT53-3*AU53)*(AT53^2+3*AU53^2))*AV53</f>
        <v>65</v>
      </c>
      <c r="AP53" s="3">
        <f>((AT53+3*AU53)*(AT53^2+3*AU53^2)-1)*AV53</f>
        <v>127</v>
      </c>
      <c r="AQ53" s="3">
        <f>((AT53^2+3*AU53^2)^2-(AT53+3*AU53))*AV53</f>
        <v>248</v>
      </c>
      <c r="AR53" s="3">
        <f>((AT53^2+3*AU53^2)^2-(AT53-3*AU53))*AV53</f>
        <v>260</v>
      </c>
      <c r="AT53" s="2">
        <f>AT41</f>
        <v>2</v>
      </c>
      <c r="AU53" s="2">
        <f t="shared" si="63"/>
        <v>2</v>
      </c>
      <c r="AV53" s="2">
        <v>1</v>
      </c>
    </row>
    <row r="54" spans="1:48" ht="12" customHeight="1">
      <c r="A54" s="30" t="s">
        <v>4</v>
      </c>
      <c r="B54" s="30"/>
      <c r="C54" s="30"/>
      <c r="D54" s="30"/>
      <c r="E54" s="30"/>
      <c r="F54" s="30"/>
      <c r="G54" s="30"/>
      <c r="H54" s="30"/>
      <c r="I54"/>
      <c r="J54"/>
      <c r="K54"/>
      <c r="L54"/>
      <c r="M54"/>
      <c r="N54"/>
      <c r="O54"/>
      <c r="P54"/>
      <c r="Q54" s="5">
        <f t="shared" si="50"/>
        <v>1002</v>
      </c>
      <c r="R54" s="5">
        <f t="shared" si="51"/>
        <v>1728</v>
      </c>
      <c r="S54" s="5">
        <f t="shared" si="52"/>
        <v>8262</v>
      </c>
      <c r="T54" s="5">
        <f t="shared" si="53"/>
        <v>8292</v>
      </c>
      <c r="V54" s="2">
        <f t="shared" si="58"/>
        <v>4</v>
      </c>
      <c r="W54" s="2">
        <f t="shared" si="59"/>
        <v>5</v>
      </c>
      <c r="X54" s="2">
        <v>1</v>
      </c>
      <c r="Y54" s="5">
        <f t="shared" si="54"/>
        <v>512</v>
      </c>
      <c r="Z54" s="5">
        <f t="shared" si="55"/>
        <v>1240</v>
      </c>
      <c r="AA54" s="5">
        <f t="shared" si="56"/>
        <v>5312</v>
      </c>
      <c r="AB54" s="5">
        <f t="shared" si="57"/>
        <v>5336</v>
      </c>
      <c r="AD54" s="2">
        <f t="shared" si="60"/>
        <v>5</v>
      </c>
      <c r="AE54" s="2">
        <f t="shared" si="61"/>
        <v>4</v>
      </c>
      <c r="AF54" s="2">
        <v>1</v>
      </c>
      <c r="AL54" s="2">
        <f t="shared" si="62"/>
        <v>2</v>
      </c>
      <c r="AM54" s="2">
        <f>AM53+0.5</f>
        <v>2.5</v>
      </c>
      <c r="AN54" s="2">
        <v>1</v>
      </c>
      <c r="AT54" s="2">
        <f>AT53+0.5</f>
        <v>2.5</v>
      </c>
      <c r="AU54" s="2">
        <f t="shared" si="63"/>
        <v>2</v>
      </c>
      <c r="AV54" s="2">
        <v>1</v>
      </c>
    </row>
    <row r="55" spans="1:48" ht="12" customHeight="1">
      <c r="A55" s="30" t="s">
        <v>3</v>
      </c>
      <c r="B55" s="30"/>
      <c r="C55" s="30"/>
      <c r="D55" s="30"/>
      <c r="E55" s="30"/>
      <c r="F55" s="30"/>
      <c r="G55" s="30"/>
      <c r="H55"/>
      <c r="I55"/>
      <c r="J55"/>
      <c r="K55"/>
      <c r="L55"/>
      <c r="M55"/>
      <c r="N55"/>
      <c r="O55"/>
      <c r="P55"/>
      <c r="Q55" s="5">
        <f t="shared" si="50"/>
        <v>1737</v>
      </c>
      <c r="R55" s="5">
        <f t="shared" si="51"/>
        <v>2727</v>
      </c>
      <c r="S55" s="5">
        <f t="shared" si="52"/>
        <v>15354</v>
      </c>
      <c r="T55" s="5">
        <f t="shared" si="53"/>
        <v>15390</v>
      </c>
      <c r="V55" s="2">
        <f t="shared" si="58"/>
        <v>4</v>
      </c>
      <c r="W55" s="2">
        <f t="shared" si="59"/>
        <v>6</v>
      </c>
      <c r="X55" s="2">
        <v>1</v>
      </c>
      <c r="Y55" s="5">
        <f t="shared" si="54"/>
        <v>505</v>
      </c>
      <c r="Z55" s="5">
        <f t="shared" si="55"/>
        <v>1511</v>
      </c>
      <c r="AA55" s="5">
        <f t="shared" si="56"/>
        <v>7038</v>
      </c>
      <c r="AB55" s="5">
        <f t="shared" si="57"/>
        <v>7062</v>
      </c>
      <c r="AD55" s="2">
        <f t="shared" si="60"/>
        <v>6</v>
      </c>
      <c r="AE55" s="2">
        <f t="shared" si="61"/>
        <v>4</v>
      </c>
      <c r="AF55" s="2">
        <v>1</v>
      </c>
      <c r="AG55" s="3">
        <f>(1-(AL55-3*AM55)*(AL55^2+3*AM55^2))*AN55</f>
        <v>218</v>
      </c>
      <c r="AH55" s="3">
        <f>((AL55+3*AM55)*(AL55^2+3*AM55^2)-1)*AN55</f>
        <v>340</v>
      </c>
      <c r="AI55" s="3">
        <f>((AL55^2+3*AM55^2)^2-(AL55+3*AM55))*AN55</f>
        <v>950</v>
      </c>
      <c r="AJ55" s="3">
        <f>((AL55^2+3*AM55^2)^2-(AL55-3*AM55))*AN55</f>
        <v>968</v>
      </c>
      <c r="AL55" s="2">
        <f t="shared" si="62"/>
        <v>2</v>
      </c>
      <c r="AM55" s="2">
        <f>AM43</f>
        <v>3</v>
      </c>
      <c r="AN55" s="2">
        <v>1</v>
      </c>
      <c r="AO55" s="3">
        <f>(1-(AT55-3*AU55)*(AT55^2+3*AU55^2))*AV55</f>
        <v>64</v>
      </c>
      <c r="AP55" s="3">
        <f>((AT55+3*AU55)*(AT55^2+3*AU55^2)-1)*AV55</f>
        <v>188</v>
      </c>
      <c r="AQ55" s="3">
        <f>((AT55^2+3*AU55^2)^2-(AT55+3*AU55))*AV55</f>
        <v>432</v>
      </c>
      <c r="AR55" s="3">
        <f>((AT55^2+3*AU55^2)^2-(AT55-3*AU55))*AV55</f>
        <v>444</v>
      </c>
      <c r="AT55" s="2">
        <f>AT43</f>
        <v>3</v>
      </c>
      <c r="AU55" s="2">
        <f t="shared" si="63"/>
        <v>2</v>
      </c>
      <c r="AV55" s="2">
        <v>1</v>
      </c>
    </row>
    <row r="56" spans="1:48" ht="12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 s="5">
        <f t="shared" si="50"/>
        <v>2772</v>
      </c>
      <c r="R56" s="5">
        <f t="shared" si="51"/>
        <v>4074</v>
      </c>
      <c r="S56" s="5">
        <f t="shared" si="52"/>
        <v>26544</v>
      </c>
      <c r="T56" s="5">
        <f t="shared" si="53"/>
        <v>26586</v>
      </c>
      <c r="V56" s="2">
        <f t="shared" si="58"/>
        <v>4</v>
      </c>
      <c r="W56" s="2">
        <f t="shared" si="59"/>
        <v>7</v>
      </c>
      <c r="X56" s="2">
        <v>1</v>
      </c>
      <c r="Y56" s="5">
        <f t="shared" si="54"/>
        <v>486</v>
      </c>
      <c r="Z56" s="5">
        <f t="shared" si="55"/>
        <v>1842</v>
      </c>
      <c r="AA56" s="5">
        <f t="shared" si="56"/>
        <v>9390</v>
      </c>
      <c r="AB56" s="5">
        <f t="shared" si="57"/>
        <v>9414</v>
      </c>
      <c r="AD56" s="2">
        <f t="shared" si="60"/>
        <v>7</v>
      </c>
      <c r="AE56" s="2">
        <f t="shared" si="61"/>
        <v>4</v>
      </c>
      <c r="AF56" s="2">
        <v>1</v>
      </c>
      <c r="AL56" s="2">
        <f t="shared" si="62"/>
        <v>2</v>
      </c>
      <c r="AM56" s="2">
        <f>AM55+0.5</f>
        <v>3.5</v>
      </c>
      <c r="AN56" s="2">
        <v>1</v>
      </c>
      <c r="AT56" s="2">
        <f>AT55+0.5</f>
        <v>3.5</v>
      </c>
      <c r="AU56" s="2">
        <f t="shared" si="63"/>
        <v>2</v>
      </c>
      <c r="AV56" s="2">
        <v>1</v>
      </c>
    </row>
    <row r="57" spans="1:48" ht="12" customHeight="1">
      <c r="A57" s="30" t="s">
        <v>2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5">
        <f t="shared" si="50"/>
        <v>4161</v>
      </c>
      <c r="R57" s="5">
        <f t="shared" si="51"/>
        <v>5823</v>
      </c>
      <c r="S57" s="5">
        <f t="shared" si="52"/>
        <v>43236</v>
      </c>
      <c r="T57" s="5">
        <f t="shared" si="53"/>
        <v>43284</v>
      </c>
      <c r="V57" s="2">
        <f t="shared" si="58"/>
        <v>4</v>
      </c>
      <c r="W57" s="2">
        <f t="shared" si="59"/>
        <v>8</v>
      </c>
      <c r="X57" s="2">
        <v>1</v>
      </c>
      <c r="Y57" s="5">
        <f t="shared" si="54"/>
        <v>449</v>
      </c>
      <c r="Z57" s="5">
        <f t="shared" si="55"/>
        <v>2239</v>
      </c>
      <c r="AA57" s="5">
        <f t="shared" si="56"/>
        <v>12524</v>
      </c>
      <c r="AB57" s="5">
        <f t="shared" si="57"/>
        <v>12548</v>
      </c>
      <c r="AD57" s="2">
        <f t="shared" si="60"/>
        <v>8</v>
      </c>
      <c r="AE57" s="2">
        <f t="shared" si="61"/>
        <v>4</v>
      </c>
      <c r="AF57" s="2">
        <v>1</v>
      </c>
      <c r="AG57" s="3">
        <f>(1-(AL57-3*AM57)*(AL57^2+3*AM57^2))*AN57</f>
        <v>521</v>
      </c>
      <c r="AH57" s="3">
        <f>((AL57+3*AM57)*(AL57^2+3*AM57^2)-1)*AN57</f>
        <v>727</v>
      </c>
      <c r="AI57" s="3">
        <f>((AL57^2+3*AM57^2)^2-(AL57+3*AM57))*AN57</f>
        <v>2690</v>
      </c>
      <c r="AJ57" s="3">
        <f>((AL57^2+3*AM57^2)^2-(AL57-3*AM57))*AN57</f>
        <v>2714</v>
      </c>
      <c r="AL57" s="2">
        <f t="shared" si="62"/>
        <v>2</v>
      </c>
      <c r="AM57" s="2">
        <f>AM45</f>
        <v>4</v>
      </c>
      <c r="AN57" s="2">
        <v>1</v>
      </c>
      <c r="AO57" s="3">
        <f>(1-(AT57-3*AU57)*(AT57^2+3*AU57^2))*AV57</f>
        <v>57</v>
      </c>
      <c r="AP57" s="3">
        <f>((AT57+3*AU57)*(AT57^2+3*AU57^2)-1)*AV57</f>
        <v>279</v>
      </c>
      <c r="AQ57" s="3">
        <f>((AT57^2+3*AU57^2)^2-(AT57+3*AU57))*AV57</f>
        <v>774</v>
      </c>
      <c r="AR57" s="3">
        <f>((AT57^2+3*AU57^2)^2-(AT57-3*AU57))*AV57</f>
        <v>786</v>
      </c>
      <c r="AT57" s="2">
        <f>AT45</f>
        <v>4</v>
      </c>
      <c r="AU57" s="2">
        <f t="shared" si="63"/>
        <v>2</v>
      </c>
      <c r="AV57" s="2">
        <v>1</v>
      </c>
    </row>
    <row r="58" spans="1:48" ht="12" customHeight="1">
      <c r="A58" s="30" t="s">
        <v>1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5">
        <f t="shared" si="50"/>
        <v>5958</v>
      </c>
      <c r="R58" s="5">
        <f t="shared" si="51"/>
        <v>8028</v>
      </c>
      <c r="S58" s="5">
        <f t="shared" si="52"/>
        <v>67050</v>
      </c>
      <c r="T58" s="5">
        <f t="shared" si="53"/>
        <v>67104</v>
      </c>
      <c r="V58" s="2">
        <f t="shared" si="58"/>
        <v>4</v>
      </c>
      <c r="W58" s="2">
        <f t="shared" si="59"/>
        <v>9</v>
      </c>
      <c r="X58" s="2">
        <v>1</v>
      </c>
      <c r="Y58" s="3">
        <f t="shared" si="54"/>
        <v>388</v>
      </c>
      <c r="Z58" s="3">
        <f t="shared" si="55"/>
        <v>2708</v>
      </c>
      <c r="AA58" s="3">
        <f t="shared" si="56"/>
        <v>16620</v>
      </c>
      <c r="AB58" s="3">
        <f t="shared" si="57"/>
        <v>16644</v>
      </c>
      <c r="AD58" s="2">
        <f t="shared" si="60"/>
        <v>9</v>
      </c>
      <c r="AE58" s="2">
        <f t="shared" si="61"/>
        <v>4</v>
      </c>
      <c r="AF58" s="2">
        <v>1</v>
      </c>
      <c r="AL58" s="2">
        <f t="shared" si="62"/>
        <v>2</v>
      </c>
      <c r="AM58" s="2">
        <f>AM57+0.5</f>
        <v>4.5</v>
      </c>
      <c r="AN58" s="2">
        <v>1</v>
      </c>
      <c r="AT58" s="2">
        <f>AT57+0.5</f>
        <v>4.5</v>
      </c>
      <c r="AU58" s="2">
        <f t="shared" si="63"/>
        <v>2</v>
      </c>
      <c r="AV58" s="2">
        <v>1</v>
      </c>
    </row>
    <row r="59" spans="1:48" ht="12" customHeight="1">
      <c r="A59" s="30" t="s">
        <v>0</v>
      </c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5">
        <f t="shared" si="50"/>
        <v>8217</v>
      </c>
      <c r="R59" s="5">
        <f t="shared" si="51"/>
        <v>10743</v>
      </c>
      <c r="S59" s="5">
        <f t="shared" si="52"/>
        <v>99822</v>
      </c>
      <c r="T59" s="5">
        <f t="shared" si="53"/>
        <v>99882</v>
      </c>
      <c r="V59" s="2">
        <f t="shared" si="58"/>
        <v>4</v>
      </c>
      <c r="W59" s="2">
        <f t="shared" si="59"/>
        <v>10</v>
      </c>
      <c r="X59" s="2">
        <v>1</v>
      </c>
      <c r="Y59" s="3">
        <f t="shared" si="54"/>
        <v>297</v>
      </c>
      <c r="Z59" s="5">
        <f t="shared" si="55"/>
        <v>3255</v>
      </c>
      <c r="AA59" s="5">
        <f t="shared" si="56"/>
        <v>21882</v>
      </c>
      <c r="AB59" s="5">
        <f t="shared" si="57"/>
        <v>21906</v>
      </c>
      <c r="AD59" s="2">
        <f t="shared" si="60"/>
        <v>10</v>
      </c>
      <c r="AE59" s="2">
        <f t="shared" si="61"/>
        <v>4</v>
      </c>
      <c r="AF59" s="2">
        <v>1</v>
      </c>
      <c r="AG59" s="3">
        <f>(1-(AL59-3*AM59)*(AL59^2+3*AM59^2))*AN59</f>
        <v>1028</v>
      </c>
      <c r="AH59" s="3">
        <f>((AL59+3*AM59)*(AL59^2+3*AM59^2)-1)*AN59</f>
        <v>1342</v>
      </c>
      <c r="AI59" s="3">
        <f>((AL59^2+3*AM59^2)^2-(AL59+3*AM59))*AN59</f>
        <v>6224</v>
      </c>
      <c r="AJ59" s="3">
        <f>((AL59^2+3*AM59^2)^2-(AL59-3*AM59))*AN59</f>
        <v>6254</v>
      </c>
      <c r="AL59" s="2">
        <f t="shared" si="62"/>
        <v>2</v>
      </c>
      <c r="AM59" s="2">
        <f>AM47</f>
        <v>5</v>
      </c>
      <c r="AN59" s="2">
        <v>1</v>
      </c>
      <c r="AO59" s="3">
        <f>(1-(AT59-3*AU59)*(AT59^2+3*AU59^2))*AV59</f>
        <v>57</v>
      </c>
      <c r="AP59" s="3">
        <f>((AT59+3*AU59)*(AT59^2+3*AU59^2)-1)*AV59</f>
        <v>279</v>
      </c>
      <c r="AQ59" s="3">
        <f>((AT59^2+3*AU59^2)^2-(AT59+3*AU59))*AV59</f>
        <v>774</v>
      </c>
      <c r="AR59" s="3">
        <f>((AT59^2+3*AU59^2)^2-(AT59-3*AU59))*AV59</f>
        <v>786</v>
      </c>
      <c r="AT59" s="2">
        <f>AT47</f>
        <v>4</v>
      </c>
      <c r="AU59" s="2">
        <f t="shared" si="63"/>
        <v>2</v>
      </c>
      <c r="AV59" s="2">
        <v>1</v>
      </c>
    </row>
    <row r="60" spans="1:48" ht="12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48" ht="12" customHeight="1">
      <c r="Q61" s="4"/>
      <c r="R61" s="4"/>
      <c r="S61" s="4"/>
      <c r="T61" s="4"/>
    </row>
    <row r="62" spans="1:48" ht="12" customHeight="1">
      <c r="Q62" s="4"/>
      <c r="R62" s="4"/>
      <c r="S62" s="4"/>
      <c r="T62" s="4"/>
    </row>
    <row r="63" spans="1:48" ht="12" customHeight="1">
      <c r="Q63" s="4"/>
      <c r="R63" s="4"/>
      <c r="S63" s="4"/>
      <c r="T63" s="4"/>
    </row>
    <row r="64" spans="1:48" ht="12" customHeight="1">
      <c r="Q64" s="4"/>
      <c r="R64" s="4"/>
      <c r="S64" s="4"/>
      <c r="T64" s="4"/>
    </row>
    <row r="65" spans="17:20" s="1" customFormat="1" ht="12" customHeight="1">
      <c r="Q65" s="4"/>
      <c r="R65" s="4"/>
      <c r="S65" s="4"/>
      <c r="T65" s="4"/>
    </row>
    <row r="66" spans="17:20" s="1" customFormat="1" ht="12" customHeight="1">
      <c r="Q66" s="4"/>
      <c r="R66" s="4"/>
      <c r="S66" s="4"/>
      <c r="T66" s="4"/>
    </row>
    <row r="67" spans="17:20" s="1" customFormat="1" ht="12" customHeight="1">
      <c r="Q67" s="4"/>
      <c r="R67" s="4"/>
      <c r="S67" s="4"/>
      <c r="T67" s="4"/>
    </row>
    <row r="68" spans="17:20" s="1" customFormat="1" ht="12" customHeight="1">
      <c r="Q68" s="4"/>
      <c r="R68" s="4"/>
      <c r="S68" s="4"/>
      <c r="T68" s="4"/>
    </row>
  </sheetData>
  <mergeCells count="16">
    <mergeCell ref="A59:P59"/>
    <mergeCell ref="A51:N51"/>
    <mergeCell ref="A53:B53"/>
    <mergeCell ref="A54:H54"/>
    <mergeCell ref="A55:G55"/>
    <mergeCell ref="A57:P57"/>
    <mergeCell ref="A58:P58"/>
    <mergeCell ref="A50:O50"/>
    <mergeCell ref="A1:B1"/>
    <mergeCell ref="A4:B4"/>
    <mergeCell ref="A41:B41"/>
    <mergeCell ref="A43:I43"/>
    <mergeCell ref="A44:L44"/>
    <mergeCell ref="A46:I46"/>
    <mergeCell ref="A47:I47"/>
    <mergeCell ref="A48:I48"/>
  </mergeCells>
  <pageMargins left="0.78740157480314965" right="0.39370078740157483" top="1.1811023622047245" bottom="0.78740157480314965" header="0.39370078740157483" footer="0.3937007874015748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60"/>
  <sheetViews>
    <sheetView zoomScale="85" zoomScaleNormal="85" workbookViewId="0"/>
  </sheetViews>
  <sheetFormatPr baseColWidth="10" defaultColWidth="4.7109375" defaultRowHeight="12" customHeight="1"/>
  <cols>
    <col min="1" max="2" width="4.140625" style="16" bestFit="1" customWidth="1"/>
    <col min="3" max="4" width="5.140625" style="16" bestFit="1" customWidth="1"/>
    <col min="5" max="5" width="4.7109375" style="16"/>
    <col min="6" max="6" width="1.28515625" style="16" bestFit="1" customWidth="1"/>
    <col min="7" max="7" width="2.42578125" style="16" bestFit="1" customWidth="1"/>
    <col min="8" max="8" width="1.28515625" style="16" bestFit="1" customWidth="1"/>
    <col min="9" max="9" width="4.7109375" style="16"/>
    <col min="10" max="11" width="4.140625" style="16" bestFit="1" customWidth="1"/>
    <col min="12" max="13" width="5.140625" style="16" bestFit="1" customWidth="1"/>
    <col min="14" max="14" width="4.7109375" style="16"/>
    <col min="15" max="16" width="2.42578125" style="16" bestFit="1" customWidth="1"/>
    <col min="17" max="17" width="1.28515625" style="16" bestFit="1" customWidth="1"/>
    <col min="18" max="18" width="4.7109375" style="16"/>
    <col min="19" max="22" width="5.140625" style="16" bestFit="1" customWidth="1"/>
    <col min="23" max="23" width="4.7109375" style="16"/>
    <col min="24" max="24" width="1.28515625" style="16" bestFit="1" customWidth="1"/>
    <col min="25" max="25" width="2.42578125" style="16" bestFit="1" customWidth="1"/>
    <col min="26" max="26" width="1.28515625" style="16" bestFit="1" customWidth="1"/>
    <col min="27" max="27" width="4.7109375" style="16"/>
    <col min="28" max="29" width="4.140625" style="16" bestFit="1" customWidth="1"/>
    <col min="30" max="31" width="5.140625" style="16" bestFit="1" customWidth="1"/>
    <col min="32" max="32" width="4.7109375" style="16"/>
    <col min="33" max="34" width="2.42578125" style="16" bestFit="1" customWidth="1"/>
    <col min="35" max="35" width="1.28515625" style="16" bestFit="1" customWidth="1"/>
    <col min="36" max="16384" width="4.7109375" style="16"/>
  </cols>
  <sheetData>
    <row r="1" spans="1:35" ht="12" customHeight="1">
      <c r="A1" s="3">
        <f>(1-(F1-3*G1)*(F1^2+3*G1^2))*H1</f>
        <v>1</v>
      </c>
      <c r="B1" s="3">
        <f>((F1+3*G1)*(F1^2+3*G1^2)-1)*H1</f>
        <v>-1</v>
      </c>
      <c r="C1" s="3">
        <f>((F1^2+3*G1^2)^2-(F1+3*G1))*H1</f>
        <v>0</v>
      </c>
      <c r="D1" s="3">
        <f>((F1^2+3*G1^2)^2-(F1-3*G1))*H1</f>
        <v>0</v>
      </c>
      <c r="E1" s="2"/>
      <c r="F1" s="2">
        <v>0</v>
      </c>
      <c r="G1" s="2">
        <v>0</v>
      </c>
      <c r="H1" s="2">
        <v>1</v>
      </c>
      <c r="J1" s="3"/>
      <c r="K1" s="3"/>
      <c r="L1" s="3"/>
      <c r="M1" s="3"/>
      <c r="N1" s="2"/>
      <c r="O1" s="2">
        <f>F1+0.5</f>
        <v>0.5</v>
      </c>
      <c r="P1" s="2">
        <f>G1</f>
        <v>0</v>
      </c>
      <c r="Q1" s="2">
        <v>1</v>
      </c>
      <c r="S1" s="5">
        <f>(1-(X1-3*Y1)*(X1^2+3*Y1^2))*Z1</f>
        <v>0</v>
      </c>
      <c r="T1" s="5">
        <f>((X1+3*Y1)*(X1^2+3*Y1^2)-1)*Z1</f>
        <v>0</v>
      </c>
      <c r="U1" s="5">
        <f>((X1^2+3*Y1^2)^2-(X1+3*Y1))*Z1</f>
        <v>0</v>
      </c>
      <c r="V1" s="5">
        <f>((X1^2+3*Y1^2)^2-(X1-3*Y1))*Z1</f>
        <v>0</v>
      </c>
      <c r="W1" s="2"/>
      <c r="X1" s="2">
        <f>O1+0.5</f>
        <v>1</v>
      </c>
      <c r="Y1" s="2">
        <f>P1</f>
        <v>0</v>
      </c>
      <c r="Z1" s="2">
        <v>1</v>
      </c>
      <c r="AB1" s="3"/>
      <c r="AC1" s="3"/>
      <c r="AD1" s="3"/>
      <c r="AE1" s="3"/>
      <c r="AF1" s="2"/>
      <c r="AG1" s="2">
        <f>X1+0.5</f>
        <v>1.5</v>
      </c>
      <c r="AH1" s="2">
        <f>Y1</f>
        <v>0</v>
      </c>
      <c r="AI1" s="2">
        <v>1</v>
      </c>
    </row>
    <row r="2" spans="1:35" ht="12" customHeight="1">
      <c r="A2" s="3"/>
      <c r="B2" s="3"/>
      <c r="C2" s="3"/>
      <c r="D2" s="3"/>
      <c r="E2" s="2"/>
      <c r="F2" s="2">
        <v>0</v>
      </c>
      <c r="G2" s="2">
        <f>G1+0.5</f>
        <v>0.5</v>
      </c>
      <c r="H2" s="2">
        <v>1</v>
      </c>
      <c r="J2" s="3">
        <f>(1-(O2-3*P2)*(O2^2+3*P2^2))*Q2</f>
        <v>2</v>
      </c>
      <c r="K2" s="3">
        <f>((O2+3*P2)*(O2^2+3*P2^2)-1)*Q2</f>
        <v>1</v>
      </c>
      <c r="L2" s="3">
        <f>((O2^2+3*P2^2)^2-(O2+3*P2))*Q2</f>
        <v>-1</v>
      </c>
      <c r="M2" s="3">
        <f>((O2^2+3*P2^2)^2-(O2-3*P2))*Q2</f>
        <v>2</v>
      </c>
      <c r="N2" s="2"/>
      <c r="O2" s="2">
        <f t="shared" ref="O2:O11" si="0">O1</f>
        <v>0.5</v>
      </c>
      <c r="P2" s="2">
        <f>P1+0.5</f>
        <v>0.5</v>
      </c>
      <c r="Q2" s="2">
        <v>1</v>
      </c>
      <c r="S2" s="3"/>
      <c r="T2" s="3"/>
      <c r="U2" s="3"/>
      <c r="V2" s="3"/>
      <c r="W2" s="2"/>
      <c r="X2" s="2">
        <f t="shared" ref="X2:X11" si="1">X1</f>
        <v>1</v>
      </c>
      <c r="Y2" s="2">
        <f>Y1+0.5</f>
        <v>0.5</v>
      </c>
      <c r="Z2" s="2">
        <v>1</v>
      </c>
      <c r="AB2" s="3">
        <f>(1-(AG2-3*AH2)*(AG2^2+3*AH2^2))*AI2</f>
        <v>1</v>
      </c>
      <c r="AC2" s="3">
        <f>((AG2+3*AH2)*(AG2^2+3*AH2^2)-1)*AI2</f>
        <v>8</v>
      </c>
      <c r="AD2" s="3">
        <f>((AG2^2+3*AH2^2)^2-(AG2+3*AH2))*AI2</f>
        <v>6</v>
      </c>
      <c r="AE2" s="3">
        <f>((AG2^2+3*AH2^2)^2-(AG2-3*AH2))*AI2</f>
        <v>9</v>
      </c>
      <c r="AF2" s="2"/>
      <c r="AG2" s="2">
        <f t="shared" ref="AG2:AG11" si="2">AG1</f>
        <v>1.5</v>
      </c>
      <c r="AH2" s="2">
        <f>AH1+0.5</f>
        <v>0.5</v>
      </c>
      <c r="AI2" s="2">
        <v>1</v>
      </c>
    </row>
    <row r="3" spans="1:35" ht="12" customHeight="1">
      <c r="A3" s="3">
        <f>(1-(F3-3*G3)*(F3^2+3*G3^2))*H3</f>
        <v>10</v>
      </c>
      <c r="B3" s="3">
        <f>((F3+3*G3)*(F3^2+3*G3^2)-1)*H3</f>
        <v>8</v>
      </c>
      <c r="C3" s="3">
        <f>((F3^2+3*G3^2)^2-(F3+3*G3))*H3</f>
        <v>6</v>
      </c>
      <c r="D3" s="3">
        <f>((F3^2+3*G3^2)^2-(F3-3*G3))*H3</f>
        <v>12</v>
      </c>
      <c r="E3" s="2"/>
      <c r="F3" s="2">
        <v>0</v>
      </c>
      <c r="G3" s="2">
        <v>1</v>
      </c>
      <c r="H3" s="2">
        <v>1</v>
      </c>
      <c r="J3" s="3"/>
      <c r="K3" s="3"/>
      <c r="L3" s="3"/>
      <c r="M3" s="3"/>
      <c r="N3" s="2"/>
      <c r="O3" s="2">
        <f t="shared" si="0"/>
        <v>0.5</v>
      </c>
      <c r="P3" s="2">
        <f>G3</f>
        <v>1</v>
      </c>
      <c r="Q3" s="2">
        <v>1</v>
      </c>
      <c r="S3" s="3">
        <f>(1-(X3-3*Y3)*(X3^2+3*Y3^2))*Z3</f>
        <v>9</v>
      </c>
      <c r="T3" s="3">
        <f>((X3+3*Y3)*(X3^2+3*Y3^2)-1)*Z3</f>
        <v>15</v>
      </c>
      <c r="U3" s="3">
        <f>((X3^2+3*Y3^2)^2-(X3+3*Y3))*Z3</f>
        <v>12</v>
      </c>
      <c r="V3" s="3">
        <f>((X3^2+3*Y3^2)^2-(X3-3*Y3))*Z3</f>
        <v>18</v>
      </c>
      <c r="W3" s="2"/>
      <c r="X3" s="2">
        <f t="shared" si="1"/>
        <v>1</v>
      </c>
      <c r="Y3" s="2">
        <f>P3</f>
        <v>1</v>
      </c>
      <c r="Z3" s="2">
        <v>1</v>
      </c>
      <c r="AB3" s="3"/>
      <c r="AC3" s="3"/>
      <c r="AD3" s="3"/>
      <c r="AE3" s="3"/>
      <c r="AF3" s="2"/>
      <c r="AG3" s="2">
        <f t="shared" si="2"/>
        <v>1.5</v>
      </c>
      <c r="AH3" s="2">
        <f>Y3</f>
        <v>1</v>
      </c>
      <c r="AI3" s="2">
        <v>1</v>
      </c>
    </row>
    <row r="4" spans="1:35" ht="12" customHeight="1">
      <c r="A4" s="3"/>
      <c r="B4" s="3"/>
      <c r="C4" s="3"/>
      <c r="D4" s="3"/>
      <c r="E4" s="2"/>
      <c r="F4" s="2">
        <v>0</v>
      </c>
      <c r="G4" s="2">
        <f>G3+0.5</f>
        <v>1.5</v>
      </c>
      <c r="H4" s="2">
        <v>1</v>
      </c>
      <c r="J4" s="3">
        <f>(1-(O4-3*P4)*(O4^2+3*P4^2))*Q4</f>
        <v>29</v>
      </c>
      <c r="K4" s="3">
        <f>((O4+3*P4)*(O4^2+3*P4^2)-1)*Q4</f>
        <v>34</v>
      </c>
      <c r="L4" s="3">
        <f>((O4^2+3*P4^2)^2-(O4+3*P4))*Q4</f>
        <v>44</v>
      </c>
      <c r="M4" s="3">
        <f>((O4^2+3*P4^2)^2-(O4-3*P4))*Q4</f>
        <v>53</v>
      </c>
      <c r="N4" s="2"/>
      <c r="O4" s="2">
        <f t="shared" si="0"/>
        <v>0.5</v>
      </c>
      <c r="P4" s="2">
        <f>P3+0.5</f>
        <v>1.5</v>
      </c>
      <c r="Q4" s="2">
        <v>1</v>
      </c>
      <c r="S4" s="3"/>
      <c r="T4" s="3"/>
      <c r="U4" s="3"/>
      <c r="V4" s="3"/>
      <c r="W4" s="2"/>
      <c r="X4" s="2">
        <f t="shared" si="1"/>
        <v>1</v>
      </c>
      <c r="Y4" s="2">
        <f>Y3+0.5</f>
        <v>1.5</v>
      </c>
      <c r="Z4" s="2">
        <v>1</v>
      </c>
      <c r="AB4" s="3">
        <f>(1-(AG4-3*AH4)*(AG4^2+3*AH4^2))*AI4</f>
        <v>28</v>
      </c>
      <c r="AC4" s="3">
        <f>((AG4+3*AH4)*(AG4^2+3*AH4^2)-1)*AI4</f>
        <v>53</v>
      </c>
      <c r="AD4" s="3">
        <f>((AG4^2+3*AH4^2)^2-(AG4+3*AH4))*AI4</f>
        <v>75</v>
      </c>
      <c r="AE4" s="3">
        <f>((AG4^2+3*AH4^2)^2-(AG4-3*AH4))*AI4</f>
        <v>84</v>
      </c>
      <c r="AF4" s="2"/>
      <c r="AG4" s="2">
        <f t="shared" si="2"/>
        <v>1.5</v>
      </c>
      <c r="AH4" s="2">
        <f>AH3+0.5</f>
        <v>1.5</v>
      </c>
      <c r="AI4" s="2">
        <v>1</v>
      </c>
    </row>
    <row r="5" spans="1:35" ht="12" customHeight="1">
      <c r="A5" s="3">
        <f>(1-(F5-3*G5)*(F5^2+3*G5^2))*H5</f>
        <v>73</v>
      </c>
      <c r="B5" s="3">
        <f>((F5+3*G5)*(F5^2+3*G5^2)-1)*H5</f>
        <v>71</v>
      </c>
      <c r="C5" s="3">
        <f>((F5^2+3*G5^2)^2-(F5+3*G5))*H5</f>
        <v>138</v>
      </c>
      <c r="D5" s="3">
        <f>((F5^2+3*G5^2)^2-(F5-3*G5))*H5</f>
        <v>150</v>
      </c>
      <c r="E5" s="2"/>
      <c r="F5" s="2">
        <v>0</v>
      </c>
      <c r="G5" s="2">
        <v>2</v>
      </c>
      <c r="H5" s="2">
        <v>1</v>
      </c>
      <c r="J5" s="3"/>
      <c r="K5" s="3"/>
      <c r="L5" s="3"/>
      <c r="M5" s="3"/>
      <c r="N5" s="2"/>
      <c r="O5" s="2">
        <f t="shared" si="0"/>
        <v>0.5</v>
      </c>
      <c r="P5" s="2">
        <f>G5</f>
        <v>2</v>
      </c>
      <c r="Q5" s="2">
        <v>1</v>
      </c>
      <c r="S5" s="3">
        <f>(1-(X5-3*Y5)*(X5^2+3*Y5^2))*Z5</f>
        <v>66</v>
      </c>
      <c r="T5" s="3">
        <f>((X5+3*Y5)*(X5^2+3*Y5^2)-1)*Z5</f>
        <v>90</v>
      </c>
      <c r="U5" s="3">
        <f>((X5^2+3*Y5^2)^2-(X5+3*Y5))*Z5</f>
        <v>162</v>
      </c>
      <c r="V5" s="3">
        <f>((X5^2+3*Y5^2)^2-(X5-3*Y5))*Z5</f>
        <v>174</v>
      </c>
      <c r="W5" s="2"/>
      <c r="X5" s="2">
        <f t="shared" si="1"/>
        <v>1</v>
      </c>
      <c r="Y5" s="2">
        <f>P5</f>
        <v>2</v>
      </c>
      <c r="Z5" s="2">
        <v>1</v>
      </c>
      <c r="AB5" s="3"/>
      <c r="AC5" s="3"/>
      <c r="AD5" s="3"/>
      <c r="AE5" s="3"/>
      <c r="AF5" s="2"/>
      <c r="AG5" s="2">
        <f t="shared" si="2"/>
        <v>1.5</v>
      </c>
      <c r="AH5" s="2">
        <f>Y5</f>
        <v>2</v>
      </c>
      <c r="AI5" s="2">
        <v>1</v>
      </c>
    </row>
    <row r="6" spans="1:35" ht="12" customHeight="1">
      <c r="A6" s="3"/>
      <c r="B6" s="3"/>
      <c r="C6" s="3"/>
      <c r="D6" s="3"/>
      <c r="E6" s="2"/>
      <c r="F6" s="2">
        <v>0</v>
      </c>
      <c r="G6" s="2">
        <f>G5+0.5</f>
        <v>2.5</v>
      </c>
      <c r="H6" s="2">
        <v>1</v>
      </c>
      <c r="J6" s="3">
        <f>(1-(O6-3*P6)*(O6^2+3*P6^2))*Q6</f>
        <v>134</v>
      </c>
      <c r="K6" s="3">
        <f>((O6+3*P6)*(O6^2+3*P6^2)-1)*Q6</f>
        <v>151</v>
      </c>
      <c r="L6" s="3">
        <f>((O6^2+3*P6^2)^2-(O6+3*P6))*Q6</f>
        <v>353</v>
      </c>
      <c r="M6" s="3">
        <f>((O6^2+3*P6^2)^2-(O6-3*P6))*Q6</f>
        <v>368</v>
      </c>
      <c r="N6" s="2"/>
      <c r="O6" s="2">
        <f t="shared" si="0"/>
        <v>0.5</v>
      </c>
      <c r="P6" s="2">
        <f>P5+0.5</f>
        <v>2.5</v>
      </c>
      <c r="Q6" s="2">
        <v>1</v>
      </c>
      <c r="S6" s="3"/>
      <c r="T6" s="3"/>
      <c r="U6" s="3"/>
      <c r="V6" s="3"/>
      <c r="W6" s="2"/>
      <c r="X6" s="2">
        <f t="shared" si="1"/>
        <v>1</v>
      </c>
      <c r="Y6" s="2">
        <f>Y5+0.5</f>
        <v>2.5</v>
      </c>
      <c r="Z6" s="2">
        <v>1</v>
      </c>
      <c r="AB6" s="3">
        <f>(1-(AG6-3*AH6)*(AG6^2+3*AH6^2))*AI6</f>
        <v>127</v>
      </c>
      <c r="AC6" s="3">
        <f>((AG6+3*AH6)*(AG6^2+3*AH6^2)-1)*AI6</f>
        <v>188</v>
      </c>
      <c r="AD6" s="3">
        <f>((AG6^2+3*AH6^2)^2-(AG6+3*AH6))*AI6</f>
        <v>432</v>
      </c>
      <c r="AE6" s="3">
        <f>((AG6^2+3*AH6^2)^2-(AG6-3*AH6))*AI6</f>
        <v>447</v>
      </c>
      <c r="AF6" s="2"/>
      <c r="AG6" s="2">
        <f t="shared" si="2"/>
        <v>1.5</v>
      </c>
      <c r="AH6" s="2">
        <f>AH5+0.5</f>
        <v>2.5</v>
      </c>
      <c r="AI6" s="2">
        <v>1</v>
      </c>
    </row>
    <row r="7" spans="1:35" ht="12" customHeight="1">
      <c r="A7" s="3">
        <f>(1-(F7-3*G7)*(F7^2+3*G7^2))*H7</f>
        <v>244</v>
      </c>
      <c r="B7" s="3">
        <f>((F7+3*G7)*(F7^2+3*G7^2)-1)*H7</f>
        <v>242</v>
      </c>
      <c r="C7" s="3">
        <f>((F7^2+3*G7^2)^2-(F7+3*G7))*H7</f>
        <v>720</v>
      </c>
      <c r="D7" s="3">
        <f>((F7^2+3*G7^2)^2-(F7-3*G7))*H7</f>
        <v>738</v>
      </c>
      <c r="E7" s="2"/>
      <c r="F7" s="2">
        <v>0</v>
      </c>
      <c r="G7" s="2">
        <v>3</v>
      </c>
      <c r="H7" s="2">
        <v>1</v>
      </c>
      <c r="J7" s="3"/>
      <c r="K7" s="3"/>
      <c r="L7" s="3"/>
      <c r="M7" s="3"/>
      <c r="N7" s="2"/>
      <c r="O7" s="2">
        <f t="shared" si="0"/>
        <v>0.5</v>
      </c>
      <c r="P7" s="2">
        <f>G7</f>
        <v>3</v>
      </c>
      <c r="Q7" s="2">
        <v>1</v>
      </c>
      <c r="S7" s="3">
        <f>(1-(X7-3*Y7)*(X7^2+3*Y7^2))*Z7</f>
        <v>225</v>
      </c>
      <c r="T7" s="3">
        <f>((X7+3*Y7)*(X7^2+3*Y7^2)-1)*Z7</f>
        <v>279</v>
      </c>
      <c r="U7" s="3">
        <f>((X7^2+3*Y7^2)^2-(X7+3*Y7))*Z7</f>
        <v>774</v>
      </c>
      <c r="V7" s="3">
        <f>((X7^2+3*Y7^2)^2-(X7-3*Y7))*Z7</f>
        <v>792</v>
      </c>
      <c r="W7" s="2"/>
      <c r="X7" s="2">
        <f t="shared" si="1"/>
        <v>1</v>
      </c>
      <c r="Y7" s="2">
        <f>P7</f>
        <v>3</v>
      </c>
      <c r="Z7" s="2">
        <v>1</v>
      </c>
      <c r="AB7" s="3"/>
      <c r="AC7" s="3"/>
      <c r="AD7" s="3"/>
      <c r="AE7" s="3"/>
      <c r="AF7" s="2"/>
      <c r="AG7" s="2">
        <f t="shared" si="2"/>
        <v>1.5</v>
      </c>
      <c r="AH7" s="2">
        <f>Y7</f>
        <v>3</v>
      </c>
      <c r="AI7" s="2">
        <v>1</v>
      </c>
    </row>
    <row r="8" spans="1:35" ht="12" customHeight="1">
      <c r="A8" s="3"/>
      <c r="B8" s="3"/>
      <c r="C8" s="3"/>
      <c r="D8" s="3"/>
      <c r="E8" s="2"/>
      <c r="F8" s="2">
        <v>0</v>
      </c>
      <c r="G8" s="2">
        <f>G7+0.5</f>
        <v>3.5</v>
      </c>
      <c r="H8" s="2">
        <v>1</v>
      </c>
      <c r="J8" s="3">
        <f>(1-(O8-3*P8)*(O8^2+3*P8^2))*Q8</f>
        <v>371</v>
      </c>
      <c r="K8" s="3">
        <f>((O8+3*P8)*(O8^2+3*P8^2)-1)*Q8</f>
        <v>406</v>
      </c>
      <c r="L8" s="3">
        <f>((O8^2+3*P8^2)^2-(O8+3*P8))*Q8</f>
        <v>1358</v>
      </c>
      <c r="M8" s="3">
        <f>((O8^2+3*P8^2)^2-(O8-3*P8))*Q8</f>
        <v>1379</v>
      </c>
      <c r="N8" s="2"/>
      <c r="O8" s="2">
        <f t="shared" si="0"/>
        <v>0.5</v>
      </c>
      <c r="P8" s="2">
        <f>P7+0.5</f>
        <v>3.5</v>
      </c>
      <c r="Q8" s="2">
        <v>1</v>
      </c>
      <c r="S8" s="3"/>
      <c r="T8" s="3"/>
      <c r="U8" s="3"/>
      <c r="V8" s="3"/>
      <c r="W8" s="2"/>
      <c r="X8" s="2">
        <f t="shared" si="1"/>
        <v>1</v>
      </c>
      <c r="Y8" s="2">
        <f>Y7+0.5</f>
        <v>3.5</v>
      </c>
      <c r="Z8" s="2">
        <v>1</v>
      </c>
      <c r="AB8" s="3">
        <f>(1-(AG8-3*AH8)*(AG8^2+3*AH8^2))*AI8</f>
        <v>352</v>
      </c>
      <c r="AC8" s="3">
        <f>((AG8+3*AH8)*(AG8^2+3*AH8^2)-1)*AI8</f>
        <v>467</v>
      </c>
      <c r="AD8" s="3">
        <f>((AG8^2+3*AH8^2)^2-(AG8+3*AH8))*AI8</f>
        <v>1509</v>
      </c>
      <c r="AE8" s="3">
        <f>((AG8^2+3*AH8^2)^2-(AG8-3*AH8))*AI8</f>
        <v>1530</v>
      </c>
      <c r="AF8" s="2"/>
      <c r="AG8" s="2">
        <f t="shared" si="2"/>
        <v>1.5</v>
      </c>
      <c r="AH8" s="2">
        <f>AH7+0.5</f>
        <v>3.5</v>
      </c>
      <c r="AI8" s="2">
        <v>1</v>
      </c>
    </row>
    <row r="9" spans="1:35" ht="12" customHeight="1">
      <c r="A9" s="3">
        <f>(1-(F9-3*G9)*(F9^2+3*G9^2))*H9</f>
        <v>577</v>
      </c>
      <c r="B9" s="3">
        <f>((F9+3*G9)*(F9^2+3*G9^2)-1)*H9</f>
        <v>575</v>
      </c>
      <c r="C9" s="3">
        <f>((F9^2+3*G9^2)^2-(F9+3*G9))*H9</f>
        <v>2292</v>
      </c>
      <c r="D9" s="3">
        <f>((F9^2+3*G9^2)^2-(F9-3*G9))*H9</f>
        <v>2316</v>
      </c>
      <c r="E9" s="2"/>
      <c r="F9" s="2">
        <v>0</v>
      </c>
      <c r="G9" s="2">
        <v>4</v>
      </c>
      <c r="H9" s="2">
        <v>1</v>
      </c>
      <c r="J9" s="3"/>
      <c r="K9" s="3"/>
      <c r="L9" s="3"/>
      <c r="M9" s="3"/>
      <c r="N9" s="2"/>
      <c r="O9" s="2">
        <f t="shared" si="0"/>
        <v>0.5</v>
      </c>
      <c r="P9" s="2">
        <f>G9</f>
        <v>4</v>
      </c>
      <c r="Q9" s="2">
        <v>1</v>
      </c>
      <c r="S9" s="3">
        <f>(1-(X9-3*Y9)*(X9^2+3*Y9^2))*Z9</f>
        <v>540</v>
      </c>
      <c r="T9" s="3">
        <f>((X9+3*Y9)*(X9^2+3*Y9^2)-1)*Z9</f>
        <v>636</v>
      </c>
      <c r="U9" s="3">
        <f>((X9^2+3*Y9^2)^2-(X9+3*Y9))*Z9</f>
        <v>2388</v>
      </c>
      <c r="V9" s="3">
        <f>((X9^2+3*Y9^2)^2-(X9-3*Y9))*Z9</f>
        <v>2412</v>
      </c>
      <c r="W9" s="2"/>
      <c r="X9" s="2">
        <f t="shared" si="1"/>
        <v>1</v>
      </c>
      <c r="Y9" s="2">
        <f>P9</f>
        <v>4</v>
      </c>
      <c r="Z9" s="2">
        <v>1</v>
      </c>
      <c r="AB9" s="3"/>
      <c r="AC9" s="3"/>
      <c r="AD9" s="3"/>
      <c r="AE9" s="3"/>
      <c r="AF9" s="2"/>
      <c r="AG9" s="2">
        <f t="shared" si="2"/>
        <v>1.5</v>
      </c>
      <c r="AH9" s="2">
        <f>Y9</f>
        <v>4</v>
      </c>
      <c r="AI9" s="2">
        <v>1</v>
      </c>
    </row>
    <row r="10" spans="1:35" ht="12" customHeight="1">
      <c r="A10" s="3"/>
      <c r="B10" s="3"/>
      <c r="C10" s="3"/>
      <c r="D10" s="3"/>
      <c r="E10" s="2"/>
      <c r="F10" s="2">
        <v>0</v>
      </c>
      <c r="G10" s="2">
        <f>G9+0.5</f>
        <v>4.5</v>
      </c>
      <c r="H10" s="2">
        <v>1</v>
      </c>
      <c r="J10" s="3">
        <f>(1-(O10-3*P10)*(O10^2+3*P10^2))*Q10</f>
        <v>794</v>
      </c>
      <c r="K10" s="3">
        <f>((O10+3*P10)*(O10^2+3*P10^2)-1)*Q10</f>
        <v>853</v>
      </c>
      <c r="L10" s="3">
        <f>((O10^2+3*P10^2)^2-(O10+3*P10))*Q10</f>
        <v>3707</v>
      </c>
      <c r="M10" s="3">
        <f>((O10^2+3*P10^2)^2-(O10-3*P10))*Q10</f>
        <v>3734</v>
      </c>
      <c r="N10" s="2"/>
      <c r="O10" s="2">
        <f t="shared" si="0"/>
        <v>0.5</v>
      </c>
      <c r="P10" s="2">
        <f>P9+0.5</f>
        <v>4.5</v>
      </c>
      <c r="Q10" s="2">
        <v>1</v>
      </c>
      <c r="S10" s="3"/>
      <c r="T10" s="3"/>
      <c r="U10" s="3"/>
      <c r="V10" s="3"/>
      <c r="W10" s="2"/>
      <c r="X10" s="2">
        <f t="shared" si="1"/>
        <v>1</v>
      </c>
      <c r="Y10" s="2">
        <f>Y9+0.5</f>
        <v>4.5</v>
      </c>
      <c r="Z10" s="2">
        <v>1</v>
      </c>
      <c r="AB10" s="3">
        <f>(1-(AG10-3*AH10)*(AG10^2+3*AH10^2))*AI10</f>
        <v>757</v>
      </c>
      <c r="AC10" s="3">
        <f>((AG10+3*AH10)*(AG10^2+3*AH10^2)-1)*AI10</f>
        <v>944</v>
      </c>
      <c r="AD10" s="3">
        <f>((AG10^2+3*AH10^2)^2-(AG10+3*AH10))*AI10</f>
        <v>3954</v>
      </c>
      <c r="AE10" s="3">
        <f>((AG10^2+3*AH10^2)^2-(AG10-3*AH10))*AI10</f>
        <v>3981</v>
      </c>
      <c r="AF10" s="2"/>
      <c r="AG10" s="2">
        <f t="shared" si="2"/>
        <v>1.5</v>
      </c>
      <c r="AH10" s="2">
        <f>AH9+0.5</f>
        <v>4.5</v>
      </c>
      <c r="AI10" s="2">
        <v>1</v>
      </c>
    </row>
    <row r="11" spans="1:35" ht="12" customHeight="1">
      <c r="A11" s="3">
        <f>(1-(F11-3*G11)*(F11^2+3*G11^2))*H11</f>
        <v>577</v>
      </c>
      <c r="B11" s="3">
        <f>((F11+3*G11)*(F11^2+3*G11^2)-1)*H11</f>
        <v>575</v>
      </c>
      <c r="C11" s="3">
        <f>((F11^2+3*G11^2)^2-(F11+3*G11))*H11</f>
        <v>2292</v>
      </c>
      <c r="D11" s="3">
        <f>((F11^2+3*G11^2)^2-(F11-3*G11))*H11</f>
        <v>2316</v>
      </c>
      <c r="E11" s="2"/>
      <c r="F11" s="2">
        <v>0</v>
      </c>
      <c r="G11" s="2">
        <v>4</v>
      </c>
      <c r="H11" s="2">
        <v>1</v>
      </c>
      <c r="J11" s="3"/>
      <c r="K11" s="3"/>
      <c r="L11" s="3"/>
      <c r="M11" s="3"/>
      <c r="N11" s="2"/>
      <c r="O11" s="2">
        <f t="shared" si="0"/>
        <v>0.5</v>
      </c>
      <c r="P11" s="2">
        <f>P10+0.5</f>
        <v>5</v>
      </c>
      <c r="Q11" s="2">
        <v>2</v>
      </c>
      <c r="S11" s="3">
        <f>(1-(X11-3*Y11)*(X11^2+3*Y11^2))*Z11</f>
        <v>1065</v>
      </c>
      <c r="T11" s="3">
        <f>((X11+3*Y11)*(X11^2+3*Y11^2)-1)*Z11</f>
        <v>1215</v>
      </c>
      <c r="U11" s="3">
        <f>((X11^2+3*Y11^2)^2-(X11+3*Y11))*Z11</f>
        <v>5760</v>
      </c>
      <c r="V11" s="3">
        <f>((X11^2+3*Y11^2)^2-(X11-3*Y11))*Z11</f>
        <v>5790</v>
      </c>
      <c r="W11" s="2"/>
      <c r="X11" s="2">
        <f t="shared" si="1"/>
        <v>1</v>
      </c>
      <c r="Y11" s="2">
        <f>P11</f>
        <v>5</v>
      </c>
      <c r="Z11" s="2">
        <v>1</v>
      </c>
      <c r="AB11" s="3"/>
      <c r="AC11" s="3"/>
      <c r="AD11" s="3"/>
      <c r="AE11" s="3"/>
      <c r="AF11" s="2"/>
      <c r="AG11" s="2">
        <f t="shared" si="2"/>
        <v>1.5</v>
      </c>
      <c r="AH11" s="2">
        <f>Y11</f>
        <v>5</v>
      </c>
      <c r="AI11" s="2">
        <v>1</v>
      </c>
    </row>
    <row r="12" spans="1:35" ht="12" customHeight="1">
      <c r="A12" s="3"/>
      <c r="B12" s="3"/>
      <c r="C12" s="3"/>
      <c r="D12" s="3"/>
      <c r="E12" s="2"/>
      <c r="F12" s="2"/>
      <c r="G12" s="2"/>
      <c r="H12" s="2"/>
    </row>
    <row r="24" spans="1:8" ht="12" customHeight="1">
      <c r="A24" s="3"/>
      <c r="B24" s="3"/>
      <c r="C24" s="3"/>
      <c r="D24" s="3"/>
      <c r="E24" s="2"/>
      <c r="F24" s="2"/>
      <c r="G24" s="2"/>
      <c r="H24" s="2"/>
    </row>
    <row r="36" spans="1:8" ht="12" customHeight="1">
      <c r="A36" s="3"/>
      <c r="B36" s="3"/>
      <c r="C36" s="3"/>
      <c r="D36" s="3"/>
      <c r="E36" s="2"/>
      <c r="F36" s="2"/>
      <c r="G36" s="2"/>
      <c r="H36" s="2"/>
    </row>
    <row r="48" spans="1:8" ht="12" customHeight="1">
      <c r="A48" s="3"/>
      <c r="B48" s="3"/>
      <c r="C48" s="3"/>
      <c r="D48" s="3"/>
      <c r="E48" s="2"/>
      <c r="F48" s="2"/>
      <c r="G48" s="2"/>
      <c r="H48" s="2"/>
    </row>
    <row r="49" spans="1:8" ht="12" customHeight="1">
      <c r="A49" s="3"/>
      <c r="B49" s="3"/>
      <c r="C49" s="3"/>
      <c r="D49" s="3"/>
      <c r="E49" s="2"/>
      <c r="F49" s="2"/>
      <c r="G49" s="2"/>
      <c r="H49" s="2"/>
    </row>
    <row r="50" spans="1:8" ht="12" customHeight="1">
      <c r="A50" s="3"/>
      <c r="B50" s="3"/>
      <c r="C50" s="3"/>
      <c r="D50" s="3"/>
      <c r="E50" s="2"/>
      <c r="F50" s="2"/>
      <c r="G50" s="2"/>
      <c r="H50" s="2"/>
    </row>
    <row r="51" spans="1:8" ht="12" customHeight="1">
      <c r="A51" s="3"/>
      <c r="B51" s="3"/>
      <c r="C51" s="3"/>
      <c r="D51" s="3"/>
      <c r="E51" s="2"/>
      <c r="F51" s="2"/>
      <c r="G51" s="2"/>
      <c r="H51" s="2"/>
    </row>
    <row r="52" spans="1:8" ht="12" customHeight="1">
      <c r="A52" s="3"/>
      <c r="B52" s="3"/>
      <c r="C52" s="3"/>
      <c r="D52" s="3"/>
      <c r="E52" s="2"/>
      <c r="F52" s="2"/>
      <c r="G52" s="2"/>
      <c r="H52" s="2"/>
    </row>
    <row r="53" spans="1:8" ht="12" customHeight="1">
      <c r="A53" s="3"/>
      <c r="B53" s="3"/>
      <c r="C53" s="3"/>
      <c r="D53" s="3"/>
      <c r="E53" s="2"/>
      <c r="F53" s="2"/>
      <c r="G53" s="2"/>
      <c r="H53" s="2"/>
    </row>
    <row r="54" spans="1:8" ht="12" customHeight="1">
      <c r="A54" s="3"/>
      <c r="B54" s="3"/>
      <c r="C54" s="3"/>
      <c r="D54" s="3"/>
      <c r="E54" s="2"/>
      <c r="F54" s="2"/>
      <c r="G54" s="2"/>
      <c r="H54" s="2"/>
    </row>
    <row r="55" spans="1:8" ht="12" customHeight="1">
      <c r="A55" s="3"/>
      <c r="B55" s="3"/>
      <c r="C55" s="3"/>
      <c r="D55" s="3"/>
      <c r="E55" s="2"/>
      <c r="F55" s="2"/>
      <c r="G55" s="2"/>
      <c r="H55" s="2"/>
    </row>
    <row r="56" spans="1:8" ht="12" customHeight="1">
      <c r="A56" s="3"/>
      <c r="B56" s="3"/>
      <c r="C56" s="3"/>
      <c r="D56" s="3"/>
      <c r="E56" s="2"/>
      <c r="F56" s="2"/>
      <c r="G56" s="2"/>
      <c r="H56" s="2"/>
    </row>
    <row r="57" spans="1:8" ht="12" customHeight="1">
      <c r="A57" s="3"/>
      <c r="B57" s="3"/>
      <c r="C57" s="3"/>
      <c r="D57" s="3"/>
      <c r="E57" s="2"/>
      <c r="F57" s="2"/>
      <c r="G57" s="2"/>
      <c r="H57" s="2"/>
    </row>
    <row r="58" spans="1:8" ht="12" customHeight="1">
      <c r="A58" s="3"/>
      <c r="B58" s="3"/>
      <c r="C58" s="3"/>
      <c r="D58" s="3"/>
      <c r="E58" s="2"/>
      <c r="F58" s="2"/>
      <c r="G58" s="2"/>
      <c r="H58" s="2"/>
    </row>
    <row r="59" spans="1:8" ht="12" customHeight="1">
      <c r="A59" s="3"/>
      <c r="B59" s="3"/>
      <c r="C59" s="3"/>
      <c r="D59" s="3"/>
      <c r="E59" s="2"/>
      <c r="F59" s="2"/>
      <c r="G59" s="2"/>
      <c r="H59" s="2"/>
    </row>
    <row r="60" spans="1:8" ht="12" customHeight="1">
      <c r="A60" s="3"/>
      <c r="B60" s="3"/>
      <c r="C60" s="3"/>
      <c r="D60" s="3"/>
      <c r="E60" s="2"/>
      <c r="F60" s="2"/>
      <c r="G60" s="2"/>
      <c r="H60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T48"/>
  <sheetViews>
    <sheetView zoomScale="70" zoomScaleNormal="70" workbookViewId="0"/>
  </sheetViews>
  <sheetFormatPr baseColWidth="10" defaultColWidth="2.7109375" defaultRowHeight="12" customHeight="1"/>
  <cols>
    <col min="1" max="2" width="4.42578125" style="16" bestFit="1" customWidth="1"/>
    <col min="3" max="4" width="5.42578125" style="16" bestFit="1" customWidth="1"/>
    <col min="5" max="5" width="2.7109375" style="16"/>
    <col min="6" max="6" width="5" style="16" bestFit="1" customWidth="1"/>
    <col min="7" max="7" width="4.42578125" style="16" bestFit="1" customWidth="1"/>
    <col min="8" max="8" width="2.42578125" style="16" bestFit="1" customWidth="1"/>
    <col min="9" max="9" width="2.7109375" style="16"/>
    <col min="10" max="10" width="3.42578125" style="16" bestFit="1" customWidth="1"/>
    <col min="11" max="12" width="3" style="16" bestFit="1" customWidth="1"/>
    <col min="13" max="13" width="3.42578125" style="16" bestFit="1" customWidth="1"/>
    <col min="14" max="14" width="2.7109375" style="16"/>
    <col min="15" max="15" width="5" style="16" bestFit="1" customWidth="1"/>
    <col min="16" max="16" width="4.42578125" style="16" bestFit="1" customWidth="1"/>
    <col min="17" max="17" width="2.42578125" style="16" bestFit="1" customWidth="1"/>
    <col min="18" max="18" width="2.7109375" style="16"/>
    <col min="19" max="20" width="3.42578125" style="16" bestFit="1" customWidth="1"/>
    <col min="21" max="22" width="4.42578125" style="16" bestFit="1" customWidth="1"/>
    <col min="23" max="23" width="2.7109375" style="16"/>
    <col min="24" max="24" width="3" style="16" bestFit="1" customWidth="1"/>
    <col min="25" max="26" width="2.42578125" style="16" bestFit="1" customWidth="1"/>
    <col min="27" max="27" width="2.7109375" style="16"/>
    <col min="28" max="31" width="4.42578125" style="16" bestFit="1" customWidth="1"/>
    <col min="32" max="32" width="2.7109375" style="16"/>
    <col min="33" max="33" width="5" style="16" bestFit="1" customWidth="1"/>
    <col min="34" max="34" width="4.42578125" style="16" bestFit="1" customWidth="1"/>
    <col min="35" max="35" width="2.42578125" style="16" bestFit="1" customWidth="1"/>
    <col min="36" max="36" width="2.7109375" style="16"/>
    <col min="37" max="38" width="4.42578125" style="16" bestFit="1" customWidth="1"/>
    <col min="39" max="40" width="5.42578125" style="16" bestFit="1" customWidth="1"/>
    <col min="41" max="41" width="2.7109375" style="16"/>
    <col min="42" max="42" width="3" style="16" bestFit="1" customWidth="1"/>
    <col min="43" max="44" width="2.42578125" style="16" bestFit="1" customWidth="1"/>
    <col min="45" max="45" width="2.7109375" style="16"/>
    <col min="46" max="49" width="5.42578125" style="16" bestFit="1" customWidth="1"/>
    <col min="50" max="50" width="2.7109375" style="16"/>
    <col min="51" max="51" width="5" style="16" bestFit="1" customWidth="1"/>
    <col min="52" max="52" width="4.42578125" style="16" bestFit="1" customWidth="1"/>
    <col min="53" max="53" width="2.42578125" style="16" bestFit="1" customWidth="1"/>
    <col min="54" max="54" width="2.7109375" style="16"/>
    <col min="55" max="56" width="5.42578125" style="16" bestFit="1" customWidth="1"/>
    <col min="57" max="58" width="6.42578125" style="16" bestFit="1" customWidth="1"/>
    <col min="59" max="59" width="2.7109375" style="16"/>
    <col min="60" max="60" width="3" style="16" bestFit="1" customWidth="1"/>
    <col min="61" max="62" width="2.42578125" style="16" bestFit="1" customWidth="1"/>
    <col min="63" max="63" width="2.7109375" style="16"/>
    <col min="64" max="65" width="5.42578125" style="16" bestFit="1" customWidth="1"/>
    <col min="66" max="67" width="6.42578125" style="16" bestFit="1" customWidth="1"/>
    <col min="68" max="68" width="2.7109375" style="16"/>
    <col min="69" max="69" width="6" style="16" bestFit="1" customWidth="1"/>
    <col min="70" max="70" width="4.42578125" style="16" bestFit="1" customWidth="1"/>
    <col min="71" max="71" width="2.42578125" style="16" bestFit="1" customWidth="1"/>
    <col min="72" max="72" width="2.7109375" style="16"/>
    <col min="73" max="74" width="5.42578125" style="16" bestFit="1" customWidth="1"/>
    <col min="75" max="76" width="6.42578125" style="16" bestFit="1" customWidth="1"/>
    <col min="77" max="77" width="2.7109375" style="16"/>
    <col min="78" max="78" width="4" style="16" bestFit="1" customWidth="1"/>
    <col min="79" max="80" width="2.42578125" style="16" bestFit="1" customWidth="1"/>
    <col min="81" max="81" width="2.7109375" style="16"/>
    <col min="82" max="83" width="5.42578125" style="16" bestFit="1" customWidth="1"/>
    <col min="84" max="85" width="6.42578125" style="16" bestFit="1" customWidth="1"/>
    <col min="86" max="86" width="2.7109375" style="16"/>
    <col min="87" max="87" width="6" style="16" bestFit="1" customWidth="1"/>
    <col min="88" max="88" width="4.42578125" style="16" bestFit="1" customWidth="1"/>
    <col min="89" max="89" width="2.42578125" style="16" bestFit="1" customWidth="1"/>
    <col min="90" max="90" width="2.7109375" style="16"/>
    <col min="91" max="92" width="5.42578125" style="16" bestFit="1" customWidth="1"/>
    <col min="93" max="94" width="6.42578125" style="16" bestFit="1" customWidth="1"/>
    <col min="95" max="95" width="2.7109375" style="16"/>
    <col min="96" max="96" width="4" style="16" bestFit="1" customWidth="1"/>
    <col min="97" max="98" width="2.42578125" style="16" bestFit="1" customWidth="1"/>
    <col min="99" max="16384" width="2.7109375" style="16"/>
  </cols>
  <sheetData>
    <row r="1" spans="1:98" ht="12" customHeight="1">
      <c r="A1" s="5" t="s">
        <v>25</v>
      </c>
      <c r="B1" s="5" t="s">
        <v>24</v>
      </c>
      <c r="C1" s="5" t="s">
        <v>23</v>
      </c>
      <c r="D1" s="5" t="s">
        <v>22</v>
      </c>
      <c r="E1" s="4"/>
      <c r="F1" s="4" t="s">
        <v>21</v>
      </c>
      <c r="G1" s="4" t="s">
        <v>20</v>
      </c>
      <c r="H1" s="4" t="s">
        <v>19</v>
      </c>
    </row>
    <row r="2" spans="1:98" ht="12" customHeight="1">
      <c r="A2" s="5"/>
      <c r="B2" s="5"/>
      <c r="C2" s="5"/>
      <c r="D2" s="5"/>
      <c r="E2" s="4"/>
      <c r="F2" s="4"/>
      <c r="G2" s="4"/>
      <c r="H2" s="4"/>
    </row>
    <row r="3" spans="1:98" ht="12" customHeight="1">
      <c r="A3" s="11">
        <f>(1-(F3-3*G3)*(F3^2+3*G3^2))*H3</f>
        <v>1</v>
      </c>
      <c r="B3" s="11">
        <f>((F3+3*G3)*(F3^2+3*G3^2)-1)*H3</f>
        <v>-1</v>
      </c>
      <c r="C3" s="11">
        <f>((F3^2+3*G3^2)^2-(F3+3*G3))*H3</f>
        <v>0</v>
      </c>
      <c r="D3" s="11">
        <f>((F3^2+3*G3^2)^2-(F3-3*G3))*H3</f>
        <v>0</v>
      </c>
      <c r="E3" s="4"/>
      <c r="F3" s="4">
        <v>0</v>
      </c>
      <c r="G3" s="4">
        <v>0</v>
      </c>
      <c r="H3" s="4">
        <v>1</v>
      </c>
      <c r="J3" s="11">
        <f>(1-(O3-3*P3)*(O3^2+3*P3^2))*Q3</f>
        <v>1</v>
      </c>
      <c r="K3" s="11">
        <f>((O3+3*P3)*(O3^2+3*P3^2)-1)*Q3</f>
        <v>8</v>
      </c>
      <c r="L3" s="11">
        <f>((O3^2+3*P3^2)^2-(O3+3*P3))*Q3</f>
        <v>6</v>
      </c>
      <c r="M3" s="11">
        <f>((O3^2+3*P3^2)^2-(O3-3*P3))*Q3</f>
        <v>9</v>
      </c>
      <c r="N3" s="4"/>
      <c r="O3" s="4">
        <f>F3+1.5</f>
        <v>1.5</v>
      </c>
      <c r="P3" s="4">
        <f>G3+0.5</f>
        <v>0.5</v>
      </c>
      <c r="Q3" s="4">
        <f>H3</f>
        <v>1</v>
      </c>
      <c r="S3" s="11">
        <f t="shared" ref="S3:S9" si="0">(1-(X3-3*Y3)*(X3^2+3*Y3^2))*Z3</f>
        <v>1</v>
      </c>
      <c r="T3" s="11">
        <f t="shared" ref="T3:T9" si="1">((X3+3*Y3)*(X3^2+3*Y3^2)-1)*Z3</f>
        <v>71</v>
      </c>
      <c r="U3" s="11">
        <f t="shared" ref="U3:U9" si="2">((X3^2+3*Y3^2)^2-(X3+3*Y3))*Z3</f>
        <v>138</v>
      </c>
      <c r="V3" s="11">
        <f t="shared" ref="V3:V9" si="3">((X3^2+3*Y3^2)^2-(X3-3*Y3))*Z3</f>
        <v>144</v>
      </c>
      <c r="W3" s="4"/>
      <c r="X3" s="4">
        <f>O3+1.5</f>
        <v>3</v>
      </c>
      <c r="Y3" s="4">
        <f>P3+0.5</f>
        <v>1</v>
      </c>
      <c r="Z3" s="4">
        <f>Q3</f>
        <v>1</v>
      </c>
      <c r="AB3" s="11">
        <f t="shared" ref="AB3:AB12" si="4">(1-(AG3-3*AH3)*(AG3^2+3*AH3^2))*AI3</f>
        <v>1</v>
      </c>
      <c r="AC3" s="11">
        <f t="shared" ref="AC3:AC12" si="5">((AG3+3*AH3)*(AG3^2+3*AH3^2)-1)*AI3</f>
        <v>242</v>
      </c>
      <c r="AD3" s="11">
        <f t="shared" ref="AD3:AD12" si="6">((AG3^2+3*AH3^2)^2-(AG3+3*AH3))*AI3</f>
        <v>720</v>
      </c>
      <c r="AE3" s="11">
        <f t="shared" ref="AE3:AE12" si="7">((AG3^2+3*AH3^2)^2-(AG3-3*AH3))*AI3</f>
        <v>729</v>
      </c>
      <c r="AF3" s="4"/>
      <c r="AG3" s="4">
        <f>X3+1.5</f>
        <v>4.5</v>
      </c>
      <c r="AH3" s="4">
        <f>Y3+0.5</f>
        <v>1.5</v>
      </c>
      <c r="AI3" s="4">
        <f>Z3</f>
        <v>1</v>
      </c>
      <c r="AK3" s="11">
        <f t="shared" ref="AK3:AK15" si="8">(1-(AP3-3*AQ3)*(AP3^2+3*AQ3^2))*AR3</f>
        <v>1</v>
      </c>
      <c r="AL3" s="11">
        <f t="shared" ref="AL3:AL15" si="9">((AP3+3*AQ3)*(AP3^2+3*AQ3^2)-1)*AR3</f>
        <v>575</v>
      </c>
      <c r="AM3" s="11">
        <f t="shared" ref="AM3:AM15" si="10">((AP3^2+3*AQ3^2)^2-(AP3+3*AQ3))*AR3</f>
        <v>2292</v>
      </c>
      <c r="AN3" s="11">
        <f t="shared" ref="AN3:AN15" si="11">((AP3^2+3*AQ3^2)^2-(AP3-3*AQ3))*AR3</f>
        <v>2304</v>
      </c>
      <c r="AO3" s="4"/>
      <c r="AP3" s="4">
        <f>AG3+1.5</f>
        <v>6</v>
      </c>
      <c r="AQ3" s="4">
        <f>AH3+0.5</f>
        <v>2</v>
      </c>
      <c r="AR3" s="4">
        <f>AI3</f>
        <v>1</v>
      </c>
      <c r="AT3" s="11">
        <f t="shared" ref="AT3:AT18" si="12">(1-(AY3-3*AZ3)*(AY3^2+3*AZ3^2))*BA3</f>
        <v>1</v>
      </c>
      <c r="AU3" s="11">
        <f t="shared" ref="AU3:AU18" si="13">((AY3+3*AZ3)*(AY3^2+3*AZ3^2)-1)*BA3</f>
        <v>1124</v>
      </c>
      <c r="AV3" s="11">
        <f t="shared" ref="AV3:AV18" si="14">((AY3^2+3*AZ3^2)^2-(AY3+3*AZ3))*BA3</f>
        <v>5610</v>
      </c>
      <c r="AW3" s="11">
        <f t="shared" ref="AW3:AW18" si="15">((AY3^2+3*AZ3^2)^2-(AY3-3*AZ3))*BA3</f>
        <v>5625</v>
      </c>
      <c r="AX3" s="4"/>
      <c r="AY3" s="4">
        <f>AP3+1.5</f>
        <v>7.5</v>
      </c>
      <c r="AZ3" s="4">
        <f>AQ3+0.5</f>
        <v>2.5</v>
      </c>
      <c r="BA3" s="4">
        <f>AR3</f>
        <v>1</v>
      </c>
      <c r="BC3" s="11">
        <f t="shared" ref="BC3:BC21" si="16">(1-(BH3-3*BI3)*(BH3^2+3*BI3^2))*BJ3</f>
        <v>1</v>
      </c>
      <c r="BD3" s="11">
        <f t="shared" ref="BD3:BD21" si="17">((BH3+3*BI3)*(BH3^2+3*BI3^2)-1)*BJ3</f>
        <v>1943</v>
      </c>
      <c r="BE3" s="11">
        <f t="shared" ref="BE3:BE21" si="18">((BH3^2+3*BI3^2)^2-(BH3+3*BI3))*BJ3</f>
        <v>11646</v>
      </c>
      <c r="BF3" s="11">
        <f t="shared" ref="BF3:BF21" si="19">((BH3^2+3*BI3^2)^2-(BH3-3*BI3))*BJ3</f>
        <v>11664</v>
      </c>
      <c r="BG3" s="4"/>
      <c r="BH3" s="4">
        <f>AY3+1.5</f>
        <v>9</v>
      </c>
      <c r="BI3" s="4">
        <f>AZ3+0.5</f>
        <v>3</v>
      </c>
      <c r="BJ3" s="4">
        <f>BA3</f>
        <v>1</v>
      </c>
      <c r="BL3" s="11">
        <f t="shared" ref="BL3:BL24" si="20">(1-(BQ3-3*BR3)*(BQ3^2+3*BR3^2))*BS3</f>
        <v>1</v>
      </c>
      <c r="BM3" s="11">
        <f t="shared" ref="BM3:BM24" si="21">((BQ3+3*BR3)*(BQ3^2+3*BR3^2)-1)*BS3</f>
        <v>3086</v>
      </c>
      <c r="BN3" s="11">
        <f t="shared" ref="BN3:BN24" si="22">((BQ3^2+3*BR3^2)^2-(BQ3+3*BR3))*BS3</f>
        <v>21588</v>
      </c>
      <c r="BO3" s="11">
        <f t="shared" ref="BO3:BO24" si="23">((BQ3^2+3*BR3^2)^2-(BQ3-3*BR3))*BS3</f>
        <v>21609</v>
      </c>
      <c r="BP3" s="4"/>
      <c r="BQ3" s="4">
        <f>BH3+1.5</f>
        <v>10.5</v>
      </c>
      <c r="BR3" s="4">
        <f>BI3+0.5</f>
        <v>3.5</v>
      </c>
      <c r="BS3" s="4">
        <f>BJ3</f>
        <v>1</v>
      </c>
      <c r="BU3" s="11">
        <f t="shared" ref="BU3:BU27" si="24">(1-(BZ3-3*CA3)*(BZ3^2+3*CA3^2))*CB3</f>
        <v>1</v>
      </c>
      <c r="BV3" s="11">
        <f t="shared" ref="BV3:BV27" si="25">((BZ3+3*CA3)*(BZ3^2+3*CA3^2)-1)*CB3</f>
        <v>4607</v>
      </c>
      <c r="BW3" s="11">
        <f t="shared" ref="BW3:BW27" si="26">((BZ3^2+3*CA3^2)^2-(BZ3+3*CA3))*CB3</f>
        <v>36840</v>
      </c>
      <c r="BX3" s="11">
        <f t="shared" ref="BX3:BX27" si="27">((BZ3^2+3*CA3^2)^2-(BZ3-3*CA3))*CB3</f>
        <v>36864</v>
      </c>
      <c r="BY3" s="4"/>
      <c r="BZ3" s="4">
        <f>BQ3+1.5</f>
        <v>12</v>
      </c>
      <c r="CA3" s="4">
        <f>BR3+0.5</f>
        <v>4</v>
      </c>
      <c r="CB3" s="4">
        <f>BS3</f>
        <v>1</v>
      </c>
      <c r="CD3" s="11">
        <f t="shared" ref="CD3:CD30" si="28">(1-(CI3-3*CJ3)*(CI3^2+3*CJ3^2))*CK3</f>
        <v>1</v>
      </c>
      <c r="CE3" s="11">
        <f t="shared" ref="CE3:CE30" si="29">((CI3+3*CJ3)*(CI3^2+3*CJ3^2)-1)*CK3</f>
        <v>6560</v>
      </c>
      <c r="CF3" s="11">
        <f t="shared" ref="CF3:CF30" si="30">((CI3^2+3*CJ3^2)^2-(CI3+3*CJ3))*CK3</f>
        <v>59022</v>
      </c>
      <c r="CG3" s="11">
        <f t="shared" ref="CG3:CG30" si="31">((CI3^2+3*CJ3^2)^2-(CI3-3*CJ3))*CK3</f>
        <v>59049</v>
      </c>
      <c r="CH3" s="4"/>
      <c r="CI3" s="4">
        <f>BZ3+1.5</f>
        <v>13.5</v>
      </c>
      <c r="CJ3" s="4">
        <f>CA3+0.5</f>
        <v>4.5</v>
      </c>
      <c r="CK3" s="4">
        <f>CB3</f>
        <v>1</v>
      </c>
      <c r="CM3" s="11">
        <f t="shared" ref="CM3:CM33" si="32">(1-(CR3-3*CS3)*(CR3^2+3*CS3^2))*CT3</f>
        <v>1</v>
      </c>
      <c r="CN3" s="11">
        <f t="shared" ref="CN3:CN33" si="33">((CR3+3*CS3)*(CR3^2+3*CS3^2)-1)*CT3</f>
        <v>8999</v>
      </c>
      <c r="CO3" s="11">
        <f t="shared" ref="CO3:CO33" si="34">((CR3^2+3*CS3^2)^2-(CR3+3*CS3))*CT3</f>
        <v>89970</v>
      </c>
      <c r="CP3" s="11">
        <f t="shared" ref="CP3:CP33" si="35">((CR3^2+3*CS3^2)^2-(CR3-3*CS3))*CT3</f>
        <v>90000</v>
      </c>
      <c r="CQ3" s="4"/>
      <c r="CR3" s="4">
        <f>CI3+1.5</f>
        <v>15</v>
      </c>
      <c r="CS3" s="4">
        <f>CJ3+0.5</f>
        <v>5</v>
      </c>
      <c r="CT3" s="4">
        <f>CK3</f>
        <v>1</v>
      </c>
    </row>
    <row r="4" spans="1:98" ht="12" customHeight="1">
      <c r="A4" s="5"/>
      <c r="B4" s="5"/>
      <c r="C4" s="5"/>
      <c r="D4" s="5"/>
      <c r="E4" s="4"/>
      <c r="F4" s="4"/>
      <c r="G4" s="4"/>
      <c r="H4" s="4"/>
      <c r="J4" s="29">
        <f>(1-(O4-3*P4)*(O4^2+3*P4^2))*Q4</f>
        <v>2</v>
      </c>
      <c r="K4" s="29">
        <f>((O4+3*P4)*(O4^2+3*P4^2)-1)*Q4</f>
        <v>1</v>
      </c>
      <c r="L4" s="29">
        <f>((O4^2+3*P4^2)^2-(O4+3*P4))*Q4</f>
        <v>-1</v>
      </c>
      <c r="M4" s="29">
        <f>((O4^2+3*P4^2)^2-(O4-3*P4))*Q4</f>
        <v>2</v>
      </c>
      <c r="N4" s="4"/>
      <c r="O4" s="4">
        <f>O3-1</f>
        <v>0.5</v>
      </c>
      <c r="P4" s="4">
        <f t="shared" ref="P4:Q6" si="36">P3</f>
        <v>0.5</v>
      </c>
      <c r="Q4" s="4">
        <f t="shared" si="36"/>
        <v>1</v>
      </c>
      <c r="R4" s="16" t="s">
        <v>26</v>
      </c>
      <c r="S4" s="5">
        <f t="shared" si="0"/>
        <v>8</v>
      </c>
      <c r="T4" s="5">
        <f t="shared" si="1"/>
        <v>34</v>
      </c>
      <c r="U4" s="5">
        <f t="shared" si="2"/>
        <v>44</v>
      </c>
      <c r="V4" s="5">
        <f t="shared" si="3"/>
        <v>50</v>
      </c>
      <c r="W4" s="4"/>
      <c r="X4" s="4">
        <f t="shared" ref="X4:X9" si="37">X3-1</f>
        <v>2</v>
      </c>
      <c r="Y4" s="4">
        <f t="shared" ref="Y4:Z9" si="38">Y3</f>
        <v>1</v>
      </c>
      <c r="Z4" s="4">
        <f t="shared" si="38"/>
        <v>1</v>
      </c>
      <c r="AB4" s="5">
        <f t="shared" si="4"/>
        <v>20</v>
      </c>
      <c r="AC4" s="5">
        <f t="shared" si="5"/>
        <v>151</v>
      </c>
      <c r="AD4" s="5">
        <f t="shared" si="6"/>
        <v>353</v>
      </c>
      <c r="AE4" s="5">
        <f t="shared" si="7"/>
        <v>362</v>
      </c>
      <c r="AF4" s="4"/>
      <c r="AG4" s="4">
        <f t="shared" ref="AG4:AG12" si="39">AG3-1</f>
        <v>3.5</v>
      </c>
      <c r="AH4" s="4">
        <f t="shared" ref="AH4:AH12" si="40">AH3</f>
        <v>1.5</v>
      </c>
      <c r="AI4" s="4">
        <f t="shared" ref="AI4:AI12" si="41">AI3</f>
        <v>1</v>
      </c>
      <c r="AK4" s="5">
        <f t="shared" si="8"/>
        <v>38</v>
      </c>
      <c r="AL4" s="5">
        <f t="shared" si="9"/>
        <v>406</v>
      </c>
      <c r="AM4" s="5">
        <f t="shared" si="10"/>
        <v>1358</v>
      </c>
      <c r="AN4" s="5">
        <f t="shared" si="11"/>
        <v>1370</v>
      </c>
      <c r="AO4" s="4"/>
      <c r="AP4" s="4">
        <f t="shared" ref="AP4:AP15" si="42">AP3-1</f>
        <v>5</v>
      </c>
      <c r="AQ4" s="4">
        <f t="shared" ref="AQ4:AQ15" si="43">AQ3</f>
        <v>2</v>
      </c>
      <c r="AR4" s="4">
        <f t="shared" ref="AR4:AR15" si="44">AR3</f>
        <v>1</v>
      </c>
      <c r="AT4" s="5">
        <f t="shared" si="12"/>
        <v>62</v>
      </c>
      <c r="AU4" s="5">
        <f t="shared" si="13"/>
        <v>853</v>
      </c>
      <c r="AV4" s="5">
        <f t="shared" si="14"/>
        <v>3707</v>
      </c>
      <c r="AW4" s="5">
        <f t="shared" si="15"/>
        <v>3722</v>
      </c>
      <c r="AX4" s="4"/>
      <c r="AY4" s="4">
        <f t="shared" ref="AY4:AY18" si="45">AY3-1</f>
        <v>6.5</v>
      </c>
      <c r="AZ4" s="4">
        <f t="shared" ref="AZ4:AZ18" si="46">AZ3</f>
        <v>2.5</v>
      </c>
      <c r="BA4" s="4">
        <f t="shared" ref="BA4:BA18" si="47">BA3</f>
        <v>1</v>
      </c>
      <c r="BC4" s="5">
        <f t="shared" si="16"/>
        <v>92</v>
      </c>
      <c r="BD4" s="5">
        <f t="shared" si="17"/>
        <v>1546</v>
      </c>
      <c r="BE4" s="5">
        <f t="shared" si="18"/>
        <v>8264</v>
      </c>
      <c r="BF4" s="5">
        <f t="shared" si="19"/>
        <v>8282</v>
      </c>
      <c r="BG4" s="4"/>
      <c r="BH4" s="4">
        <f t="shared" ref="BH4:BH21" si="48">BH3-1</f>
        <v>8</v>
      </c>
      <c r="BI4" s="4">
        <f t="shared" ref="BI4:BI21" si="49">BI3</f>
        <v>3</v>
      </c>
      <c r="BJ4" s="4">
        <f t="shared" ref="BJ4:BJ21" si="50">BJ3</f>
        <v>1</v>
      </c>
      <c r="BL4" s="5">
        <f t="shared" si="20"/>
        <v>128</v>
      </c>
      <c r="BM4" s="5">
        <f t="shared" si="21"/>
        <v>2539</v>
      </c>
      <c r="BN4" s="5">
        <f t="shared" si="22"/>
        <v>16109</v>
      </c>
      <c r="BO4" s="5">
        <f t="shared" si="23"/>
        <v>16130</v>
      </c>
      <c r="BP4" s="4"/>
      <c r="BQ4" s="4">
        <f t="shared" ref="BQ4:BQ24" si="51">BQ3-1</f>
        <v>9.5</v>
      </c>
      <c r="BR4" s="4">
        <f t="shared" ref="BR4:BR24" si="52">BR3</f>
        <v>3.5</v>
      </c>
      <c r="BS4" s="4">
        <f t="shared" ref="BS4:BS24" si="53">BS3</f>
        <v>1</v>
      </c>
      <c r="BU4" s="5">
        <f t="shared" si="24"/>
        <v>170</v>
      </c>
      <c r="BV4" s="5">
        <f t="shared" si="25"/>
        <v>3886</v>
      </c>
      <c r="BW4" s="5">
        <f t="shared" si="26"/>
        <v>28538</v>
      </c>
      <c r="BX4" s="5">
        <f t="shared" si="27"/>
        <v>28562</v>
      </c>
      <c r="BY4" s="4"/>
      <c r="BZ4" s="4">
        <f t="shared" ref="BZ4:BZ27" si="54">BZ3-1</f>
        <v>11</v>
      </c>
      <c r="CA4" s="4">
        <f t="shared" ref="CA4:CA27" si="55">CA3</f>
        <v>4</v>
      </c>
      <c r="CB4" s="4">
        <f t="shared" ref="CB4:CB27" si="56">CB3</f>
        <v>1</v>
      </c>
      <c r="CD4" s="5">
        <f t="shared" si="28"/>
        <v>218</v>
      </c>
      <c r="CE4" s="5">
        <f t="shared" si="29"/>
        <v>5641</v>
      </c>
      <c r="CF4" s="5">
        <f t="shared" si="30"/>
        <v>47063</v>
      </c>
      <c r="CG4" s="5">
        <f t="shared" si="31"/>
        <v>47090</v>
      </c>
      <c r="CH4" s="4"/>
      <c r="CI4" s="4">
        <f t="shared" ref="CI4:CI30" si="57">CI3-1</f>
        <v>12.5</v>
      </c>
      <c r="CJ4" s="4">
        <f t="shared" ref="CJ4:CJ30" si="58">CJ3</f>
        <v>4.5</v>
      </c>
      <c r="CK4" s="4">
        <f t="shared" ref="CK4:CK30" si="59">CK3</f>
        <v>1</v>
      </c>
      <c r="CM4" s="5">
        <f t="shared" si="32"/>
        <v>272</v>
      </c>
      <c r="CN4" s="5">
        <f t="shared" si="33"/>
        <v>7858</v>
      </c>
      <c r="CO4" s="5">
        <f t="shared" si="34"/>
        <v>73412</v>
      </c>
      <c r="CP4" s="5">
        <f t="shared" si="35"/>
        <v>73442</v>
      </c>
      <c r="CQ4" s="4"/>
      <c r="CR4" s="4">
        <f t="shared" ref="CR4:CR33" si="60">CR3-1</f>
        <v>14</v>
      </c>
      <c r="CS4" s="4">
        <f t="shared" ref="CS4:CS33" si="61">CS3</f>
        <v>5</v>
      </c>
      <c r="CT4" s="4">
        <f t="shared" ref="CT4:CT33" si="62">CT3</f>
        <v>1</v>
      </c>
    </row>
    <row r="5" spans="1:98" ht="12" customHeight="1">
      <c r="A5" s="5"/>
      <c r="B5" s="5"/>
      <c r="C5" s="5"/>
      <c r="D5" s="5"/>
      <c r="E5" s="4"/>
      <c r="F5" s="4"/>
      <c r="G5" s="4"/>
      <c r="H5" s="4"/>
      <c r="J5" s="5">
        <f>(1-(O5-3*P5)*(O5^2+3*P5^2))*Q5</f>
        <v>3</v>
      </c>
      <c r="K5" s="5">
        <f>((O5+3*P5)*(O5^2+3*P5^2)-1)*Q5</f>
        <v>0</v>
      </c>
      <c r="L5" s="5">
        <f>((O5^2+3*P5^2)^2-(O5+3*P5))*Q5</f>
        <v>0</v>
      </c>
      <c r="M5" s="5">
        <f>((O5^2+3*P5^2)^2-(O5-3*P5))*Q5</f>
        <v>3</v>
      </c>
      <c r="N5" s="5"/>
      <c r="O5" s="5">
        <f>O4-1</f>
        <v>-0.5</v>
      </c>
      <c r="P5" s="5">
        <f t="shared" si="36"/>
        <v>0.5</v>
      </c>
      <c r="Q5" s="5">
        <f t="shared" si="36"/>
        <v>1</v>
      </c>
      <c r="S5" s="12">
        <f t="shared" si="0"/>
        <v>9</v>
      </c>
      <c r="T5" s="12">
        <f t="shared" si="1"/>
        <v>15</v>
      </c>
      <c r="U5" s="12">
        <f t="shared" si="2"/>
        <v>12</v>
      </c>
      <c r="V5" s="12">
        <f t="shared" si="3"/>
        <v>18</v>
      </c>
      <c r="W5" s="5"/>
      <c r="X5" s="5">
        <f t="shared" si="37"/>
        <v>1</v>
      </c>
      <c r="Y5" s="5">
        <f t="shared" si="38"/>
        <v>1</v>
      </c>
      <c r="Z5" s="5">
        <f t="shared" si="38"/>
        <v>1</v>
      </c>
      <c r="AB5" s="5">
        <f t="shared" si="4"/>
        <v>27</v>
      </c>
      <c r="AC5" s="5">
        <f t="shared" si="5"/>
        <v>90</v>
      </c>
      <c r="AD5" s="5">
        <f t="shared" si="6"/>
        <v>162</v>
      </c>
      <c r="AE5" s="5">
        <f t="shared" si="7"/>
        <v>171</v>
      </c>
      <c r="AF5" s="5"/>
      <c r="AG5" s="5">
        <f t="shared" si="39"/>
        <v>2.5</v>
      </c>
      <c r="AH5" s="5">
        <f t="shared" si="40"/>
        <v>1.5</v>
      </c>
      <c r="AI5" s="5">
        <f t="shared" si="41"/>
        <v>1</v>
      </c>
      <c r="AK5" s="5">
        <f t="shared" si="8"/>
        <v>57</v>
      </c>
      <c r="AL5" s="5">
        <f t="shared" si="9"/>
        <v>279</v>
      </c>
      <c r="AM5" s="5">
        <f t="shared" si="10"/>
        <v>774</v>
      </c>
      <c r="AN5" s="5">
        <f t="shared" si="11"/>
        <v>786</v>
      </c>
      <c r="AO5" s="5"/>
      <c r="AP5" s="5">
        <f t="shared" si="42"/>
        <v>4</v>
      </c>
      <c r="AQ5" s="5">
        <f t="shared" si="43"/>
        <v>2</v>
      </c>
      <c r="AR5" s="5">
        <f t="shared" si="44"/>
        <v>1</v>
      </c>
      <c r="AT5" s="5">
        <f t="shared" si="12"/>
        <v>99</v>
      </c>
      <c r="AU5" s="5">
        <f t="shared" si="13"/>
        <v>636</v>
      </c>
      <c r="AV5" s="5">
        <f t="shared" si="14"/>
        <v>2388</v>
      </c>
      <c r="AW5" s="5">
        <f t="shared" si="15"/>
        <v>2403</v>
      </c>
      <c r="AX5" s="5"/>
      <c r="AY5" s="5">
        <f t="shared" si="45"/>
        <v>5.5</v>
      </c>
      <c r="AZ5" s="5">
        <f t="shared" si="46"/>
        <v>2.5</v>
      </c>
      <c r="BA5" s="5">
        <f t="shared" si="47"/>
        <v>1</v>
      </c>
      <c r="BC5" s="5">
        <f t="shared" si="16"/>
        <v>153</v>
      </c>
      <c r="BD5" s="5">
        <f t="shared" si="17"/>
        <v>1215</v>
      </c>
      <c r="BE5" s="5">
        <f t="shared" si="18"/>
        <v>5760</v>
      </c>
      <c r="BF5" s="5">
        <f t="shared" si="19"/>
        <v>5778</v>
      </c>
      <c r="BG5" s="5"/>
      <c r="BH5" s="5">
        <f t="shared" si="48"/>
        <v>7</v>
      </c>
      <c r="BI5" s="5">
        <f t="shared" si="49"/>
        <v>3</v>
      </c>
      <c r="BJ5" s="5">
        <f t="shared" si="50"/>
        <v>1</v>
      </c>
      <c r="BL5" s="5">
        <f t="shared" si="20"/>
        <v>219</v>
      </c>
      <c r="BM5" s="5">
        <f t="shared" si="21"/>
        <v>2070</v>
      </c>
      <c r="BN5" s="5">
        <f t="shared" si="22"/>
        <v>11862</v>
      </c>
      <c r="BO5" s="5">
        <f t="shared" si="23"/>
        <v>11883</v>
      </c>
      <c r="BP5" s="5"/>
      <c r="BQ5" s="5">
        <f t="shared" si="51"/>
        <v>8.5</v>
      </c>
      <c r="BR5" s="5">
        <f t="shared" si="52"/>
        <v>3.5</v>
      </c>
      <c r="BS5" s="5">
        <f t="shared" si="53"/>
        <v>1</v>
      </c>
      <c r="BU5" s="5">
        <f t="shared" si="24"/>
        <v>297</v>
      </c>
      <c r="BV5" s="5">
        <f t="shared" si="25"/>
        <v>3255</v>
      </c>
      <c r="BW5" s="5">
        <f t="shared" si="26"/>
        <v>21882</v>
      </c>
      <c r="BX5" s="5">
        <f t="shared" si="27"/>
        <v>21906</v>
      </c>
      <c r="BY5" s="5"/>
      <c r="BZ5" s="5">
        <f t="shared" si="54"/>
        <v>10</v>
      </c>
      <c r="CA5" s="5">
        <f t="shared" si="55"/>
        <v>4</v>
      </c>
      <c r="CB5" s="5">
        <f t="shared" si="56"/>
        <v>1</v>
      </c>
      <c r="CD5" s="5">
        <f t="shared" si="28"/>
        <v>387</v>
      </c>
      <c r="CE5" s="5">
        <f t="shared" si="29"/>
        <v>4824</v>
      </c>
      <c r="CF5" s="5">
        <f t="shared" si="30"/>
        <v>37224</v>
      </c>
      <c r="CG5" s="5">
        <f t="shared" si="31"/>
        <v>37251</v>
      </c>
      <c r="CH5" s="5"/>
      <c r="CI5" s="5">
        <f t="shared" si="57"/>
        <v>11.5</v>
      </c>
      <c r="CJ5" s="5">
        <f t="shared" si="58"/>
        <v>4.5</v>
      </c>
      <c r="CK5" s="5">
        <f t="shared" si="59"/>
        <v>1</v>
      </c>
      <c r="CM5" s="5">
        <f t="shared" si="32"/>
        <v>489</v>
      </c>
      <c r="CN5" s="5">
        <f t="shared" si="33"/>
        <v>6831</v>
      </c>
      <c r="CO5" s="5">
        <f t="shared" si="34"/>
        <v>59508</v>
      </c>
      <c r="CP5" s="5">
        <f t="shared" si="35"/>
        <v>59538</v>
      </c>
      <c r="CQ5" s="5"/>
      <c r="CR5" s="5">
        <f t="shared" si="60"/>
        <v>13</v>
      </c>
      <c r="CS5" s="5">
        <f t="shared" si="61"/>
        <v>5</v>
      </c>
      <c r="CT5" s="5">
        <f t="shared" si="62"/>
        <v>1</v>
      </c>
    </row>
    <row r="6" spans="1:98" ht="12" customHeight="1">
      <c r="A6" s="11">
        <f>(1-(F6-3*G6)*(F6^2+3*G6^2))*H6</f>
        <v>1</v>
      </c>
      <c r="B6" s="11">
        <f>((F6+3*G6)*(F6^2+3*G6^2)-1)*H6</f>
        <v>8</v>
      </c>
      <c r="C6" s="11">
        <f>((F6^2+3*G6^2)^2-(F6+3*G6))*H6</f>
        <v>6</v>
      </c>
      <c r="D6" s="11">
        <f>((F6^2+3*G6^2)^2-(F6-3*G6))*H6</f>
        <v>9</v>
      </c>
      <c r="E6" s="4"/>
      <c r="F6" s="4">
        <f>F3+1.5</f>
        <v>1.5</v>
      </c>
      <c r="G6" s="4">
        <f>G3+0.5</f>
        <v>0.5</v>
      </c>
      <c r="H6" s="4">
        <f>H3</f>
        <v>1</v>
      </c>
      <c r="J6" s="11">
        <f>(1-(O6-3*P6)*(O6^2+3*P6^2))*Q6</f>
        <v>10</v>
      </c>
      <c r="K6" s="11">
        <f>((O6+3*P6)*(O6^2+3*P6^2)-1)*Q6</f>
        <v>-1</v>
      </c>
      <c r="L6" s="11">
        <f>((O6^2+3*P6^2)^2-(O6+3*P6))*Q6</f>
        <v>9</v>
      </c>
      <c r="M6" s="11">
        <f>((O6^2+3*P6^2)^2-(O6-3*P6))*Q6</f>
        <v>12</v>
      </c>
      <c r="N6" s="5"/>
      <c r="O6" s="5">
        <f>O5-1</f>
        <v>-1.5</v>
      </c>
      <c r="P6" s="5">
        <f t="shared" si="36"/>
        <v>0.5</v>
      </c>
      <c r="Q6" s="5">
        <f t="shared" si="36"/>
        <v>1</v>
      </c>
      <c r="R6" s="16" t="s">
        <v>26</v>
      </c>
      <c r="S6" s="7">
        <f t="shared" si="0"/>
        <v>10</v>
      </c>
      <c r="T6" s="7">
        <f t="shared" si="1"/>
        <v>8</v>
      </c>
      <c r="U6" s="7">
        <f t="shared" si="2"/>
        <v>6</v>
      </c>
      <c r="V6" s="7">
        <f t="shared" si="3"/>
        <v>12</v>
      </c>
      <c r="W6" s="5"/>
      <c r="X6" s="5">
        <f t="shared" si="37"/>
        <v>0</v>
      </c>
      <c r="Y6" s="5">
        <f t="shared" si="38"/>
        <v>1</v>
      </c>
      <c r="Z6" s="5">
        <f t="shared" si="38"/>
        <v>1</v>
      </c>
      <c r="AB6" s="3">
        <f t="shared" si="4"/>
        <v>28</v>
      </c>
      <c r="AC6" s="3">
        <f t="shared" si="5"/>
        <v>53</v>
      </c>
      <c r="AD6" s="3">
        <f t="shared" si="6"/>
        <v>75</v>
      </c>
      <c r="AE6" s="3">
        <f t="shared" si="7"/>
        <v>84</v>
      </c>
      <c r="AF6" s="5"/>
      <c r="AG6" s="5">
        <f t="shared" si="39"/>
        <v>1.5</v>
      </c>
      <c r="AH6" s="5">
        <f t="shared" si="40"/>
        <v>1.5</v>
      </c>
      <c r="AI6" s="5">
        <f t="shared" si="41"/>
        <v>1</v>
      </c>
      <c r="AK6" s="3">
        <f t="shared" si="8"/>
        <v>64</v>
      </c>
      <c r="AL6" s="3">
        <f t="shared" si="9"/>
        <v>188</v>
      </c>
      <c r="AM6" s="3">
        <f t="shared" si="10"/>
        <v>432</v>
      </c>
      <c r="AN6" s="3">
        <f t="shared" si="11"/>
        <v>444</v>
      </c>
      <c r="AO6" s="5"/>
      <c r="AP6" s="5">
        <f t="shared" si="42"/>
        <v>3</v>
      </c>
      <c r="AQ6" s="5">
        <f t="shared" si="43"/>
        <v>2</v>
      </c>
      <c r="AR6" s="5">
        <f t="shared" si="44"/>
        <v>1</v>
      </c>
      <c r="AT6" s="3">
        <f t="shared" si="12"/>
        <v>118</v>
      </c>
      <c r="AU6" s="3">
        <f t="shared" si="13"/>
        <v>467</v>
      </c>
      <c r="AV6" s="3">
        <f t="shared" si="14"/>
        <v>1509</v>
      </c>
      <c r="AW6" s="3">
        <f t="shared" si="15"/>
        <v>1524</v>
      </c>
      <c r="AX6" s="5"/>
      <c r="AY6" s="5">
        <f t="shared" si="45"/>
        <v>4.5</v>
      </c>
      <c r="AZ6" s="5">
        <f t="shared" si="46"/>
        <v>2.5</v>
      </c>
      <c r="BA6" s="5">
        <f t="shared" si="47"/>
        <v>1</v>
      </c>
      <c r="BC6" s="3">
        <f t="shared" si="16"/>
        <v>190</v>
      </c>
      <c r="BD6" s="3">
        <f t="shared" si="17"/>
        <v>944</v>
      </c>
      <c r="BE6" s="3">
        <f t="shared" si="18"/>
        <v>3954</v>
      </c>
      <c r="BF6" s="3">
        <f t="shared" si="19"/>
        <v>3972</v>
      </c>
      <c r="BG6" s="5"/>
      <c r="BH6" s="5">
        <f t="shared" si="48"/>
        <v>6</v>
      </c>
      <c r="BI6" s="5">
        <f t="shared" si="49"/>
        <v>3</v>
      </c>
      <c r="BJ6" s="5">
        <f t="shared" si="50"/>
        <v>1</v>
      </c>
      <c r="BL6" s="3">
        <f t="shared" si="20"/>
        <v>280</v>
      </c>
      <c r="BM6" s="3">
        <f t="shared" si="21"/>
        <v>1673</v>
      </c>
      <c r="BN6" s="3">
        <f t="shared" si="22"/>
        <v>8631</v>
      </c>
      <c r="BO6" s="3">
        <f t="shared" si="23"/>
        <v>8652</v>
      </c>
      <c r="BP6" s="5"/>
      <c r="BQ6" s="5">
        <f t="shared" si="51"/>
        <v>7.5</v>
      </c>
      <c r="BR6" s="5">
        <f t="shared" si="52"/>
        <v>3.5</v>
      </c>
      <c r="BS6" s="5">
        <f t="shared" si="53"/>
        <v>1</v>
      </c>
      <c r="BU6" s="3">
        <f t="shared" si="24"/>
        <v>388</v>
      </c>
      <c r="BV6" s="3">
        <f t="shared" si="25"/>
        <v>2708</v>
      </c>
      <c r="BW6" s="3">
        <f t="shared" si="26"/>
        <v>16620</v>
      </c>
      <c r="BX6" s="3">
        <f t="shared" si="27"/>
        <v>16644</v>
      </c>
      <c r="BY6" s="5"/>
      <c r="BZ6" s="5">
        <f t="shared" si="54"/>
        <v>9</v>
      </c>
      <c r="CA6" s="5">
        <f t="shared" si="55"/>
        <v>4</v>
      </c>
      <c r="CB6" s="5">
        <f t="shared" si="56"/>
        <v>1</v>
      </c>
      <c r="CD6" s="3">
        <f t="shared" si="28"/>
        <v>514</v>
      </c>
      <c r="CE6" s="3">
        <f t="shared" si="29"/>
        <v>4103</v>
      </c>
      <c r="CF6" s="3">
        <f t="shared" si="30"/>
        <v>29217</v>
      </c>
      <c r="CG6" s="3">
        <f t="shared" si="31"/>
        <v>29244</v>
      </c>
      <c r="CH6" s="5"/>
      <c r="CI6" s="5">
        <f t="shared" si="57"/>
        <v>10.5</v>
      </c>
      <c r="CJ6" s="5">
        <f t="shared" si="58"/>
        <v>4.5</v>
      </c>
      <c r="CK6" s="5">
        <f t="shared" si="59"/>
        <v>1</v>
      </c>
      <c r="CM6" s="3">
        <f t="shared" si="32"/>
        <v>658</v>
      </c>
      <c r="CN6" s="3">
        <f t="shared" si="33"/>
        <v>5912</v>
      </c>
      <c r="CO6" s="3">
        <f t="shared" si="34"/>
        <v>47934</v>
      </c>
      <c r="CP6" s="3">
        <f t="shared" si="35"/>
        <v>47964</v>
      </c>
      <c r="CQ6" s="5"/>
      <c r="CR6" s="5">
        <f t="shared" si="60"/>
        <v>12</v>
      </c>
      <c r="CS6" s="5">
        <f t="shared" si="61"/>
        <v>5</v>
      </c>
      <c r="CT6" s="5">
        <f t="shared" si="62"/>
        <v>1</v>
      </c>
    </row>
    <row r="7" spans="1:98" ht="12" customHeight="1">
      <c r="A7" s="5">
        <f>(1-(F7-3*G7)*(F7^2+3*G7^2))*H7</f>
        <v>2</v>
      </c>
      <c r="B7" s="5">
        <f>((F7+3*G7)*(F7^2+3*G7^2)-1)*H7</f>
        <v>1</v>
      </c>
      <c r="C7" s="5">
        <f>((F7^2+3*G7^2)^2-(F7+3*G7))*H7</f>
        <v>-1</v>
      </c>
      <c r="D7" s="5">
        <f>((F7^2+3*G7^2)^2-(F7-3*G7))*H7</f>
        <v>2</v>
      </c>
      <c r="E7" s="4"/>
      <c r="F7" s="4">
        <f>F6-1</f>
        <v>0.5</v>
      </c>
      <c r="G7" s="4">
        <f t="shared" ref="G7:H9" si="63">G6</f>
        <v>0.5</v>
      </c>
      <c r="H7" s="4">
        <f t="shared" si="63"/>
        <v>1</v>
      </c>
      <c r="S7" s="5">
        <f t="shared" si="0"/>
        <v>17</v>
      </c>
      <c r="T7" s="5">
        <f t="shared" si="1"/>
        <v>7</v>
      </c>
      <c r="U7" s="5">
        <f t="shared" si="2"/>
        <v>14</v>
      </c>
      <c r="V7" s="5">
        <f t="shared" si="3"/>
        <v>20</v>
      </c>
      <c r="W7" s="5"/>
      <c r="X7" s="5">
        <f t="shared" si="37"/>
        <v>-1</v>
      </c>
      <c r="Y7" s="5">
        <f t="shared" si="38"/>
        <v>1</v>
      </c>
      <c r="Z7" s="5">
        <f t="shared" si="38"/>
        <v>1</v>
      </c>
      <c r="AB7" s="3">
        <f t="shared" si="4"/>
        <v>29</v>
      </c>
      <c r="AC7" s="3">
        <f t="shared" si="5"/>
        <v>34</v>
      </c>
      <c r="AD7" s="3">
        <f t="shared" si="6"/>
        <v>44</v>
      </c>
      <c r="AE7" s="3">
        <f t="shared" si="7"/>
        <v>53</v>
      </c>
      <c r="AF7" s="5"/>
      <c r="AG7" s="5">
        <f t="shared" si="39"/>
        <v>0.5</v>
      </c>
      <c r="AH7" s="5">
        <f t="shared" si="40"/>
        <v>1.5</v>
      </c>
      <c r="AI7" s="5">
        <f t="shared" si="41"/>
        <v>1</v>
      </c>
      <c r="AK7" s="3">
        <f t="shared" si="8"/>
        <v>65</v>
      </c>
      <c r="AL7" s="3">
        <f t="shared" si="9"/>
        <v>127</v>
      </c>
      <c r="AM7" s="3">
        <f t="shared" si="10"/>
        <v>248</v>
      </c>
      <c r="AN7" s="3">
        <f t="shared" si="11"/>
        <v>260</v>
      </c>
      <c r="AO7" s="5"/>
      <c r="AP7" s="5">
        <f t="shared" si="42"/>
        <v>2</v>
      </c>
      <c r="AQ7" s="5">
        <f t="shared" si="43"/>
        <v>2</v>
      </c>
      <c r="AR7" s="5">
        <f t="shared" si="44"/>
        <v>1</v>
      </c>
      <c r="AT7" s="5">
        <f t="shared" si="12"/>
        <v>125</v>
      </c>
      <c r="AU7" s="5">
        <f t="shared" si="13"/>
        <v>340</v>
      </c>
      <c r="AV7" s="5">
        <f t="shared" si="14"/>
        <v>950</v>
      </c>
      <c r="AW7" s="5">
        <f t="shared" si="15"/>
        <v>965</v>
      </c>
      <c r="AX7" s="5"/>
      <c r="AY7" s="5">
        <f t="shared" si="45"/>
        <v>3.5</v>
      </c>
      <c r="AZ7" s="5">
        <f t="shared" si="46"/>
        <v>2.5</v>
      </c>
      <c r="BA7" s="5">
        <f t="shared" si="47"/>
        <v>1</v>
      </c>
      <c r="BC7" s="3">
        <f t="shared" si="16"/>
        <v>209</v>
      </c>
      <c r="BD7" s="3">
        <f t="shared" si="17"/>
        <v>727</v>
      </c>
      <c r="BE7" s="3">
        <f t="shared" si="18"/>
        <v>2690</v>
      </c>
      <c r="BF7" s="3">
        <f t="shared" si="19"/>
        <v>2708</v>
      </c>
      <c r="BG7" s="5"/>
      <c r="BH7" s="5">
        <f t="shared" si="48"/>
        <v>5</v>
      </c>
      <c r="BI7" s="5">
        <f t="shared" si="49"/>
        <v>3</v>
      </c>
      <c r="BJ7" s="5">
        <f t="shared" si="50"/>
        <v>1</v>
      </c>
      <c r="BL7" s="3">
        <f t="shared" si="20"/>
        <v>317</v>
      </c>
      <c r="BM7" s="3">
        <f t="shared" si="21"/>
        <v>1342</v>
      </c>
      <c r="BN7" s="3">
        <f t="shared" si="22"/>
        <v>6224</v>
      </c>
      <c r="BO7" s="3">
        <f t="shared" si="23"/>
        <v>6245</v>
      </c>
      <c r="BP7" s="5"/>
      <c r="BQ7" s="5">
        <f t="shared" si="51"/>
        <v>6.5</v>
      </c>
      <c r="BR7" s="5">
        <f t="shared" si="52"/>
        <v>3.5</v>
      </c>
      <c r="BS7" s="5">
        <f t="shared" si="53"/>
        <v>1</v>
      </c>
      <c r="BU7" s="3">
        <f t="shared" si="24"/>
        <v>449</v>
      </c>
      <c r="BV7" s="3">
        <f t="shared" si="25"/>
        <v>2239</v>
      </c>
      <c r="BW7" s="3">
        <f t="shared" si="26"/>
        <v>12524</v>
      </c>
      <c r="BX7" s="3">
        <f t="shared" si="27"/>
        <v>12548</v>
      </c>
      <c r="BY7" s="5"/>
      <c r="BZ7" s="5">
        <f t="shared" si="54"/>
        <v>8</v>
      </c>
      <c r="CA7" s="5">
        <f t="shared" si="55"/>
        <v>4</v>
      </c>
      <c r="CB7" s="5">
        <f t="shared" si="56"/>
        <v>1</v>
      </c>
      <c r="CD7" s="3">
        <f t="shared" si="28"/>
        <v>605</v>
      </c>
      <c r="CE7" s="3">
        <f t="shared" si="29"/>
        <v>3472</v>
      </c>
      <c r="CF7" s="3">
        <f t="shared" si="30"/>
        <v>22778</v>
      </c>
      <c r="CG7" s="3">
        <f t="shared" si="31"/>
        <v>22805</v>
      </c>
      <c r="CH7" s="5"/>
      <c r="CI7" s="5">
        <f t="shared" si="57"/>
        <v>9.5</v>
      </c>
      <c r="CJ7" s="5">
        <f t="shared" si="58"/>
        <v>4.5</v>
      </c>
      <c r="CK7" s="5">
        <f t="shared" si="59"/>
        <v>1</v>
      </c>
      <c r="CM7" s="5">
        <f t="shared" si="32"/>
        <v>785</v>
      </c>
      <c r="CN7" s="5">
        <f t="shared" si="33"/>
        <v>5095</v>
      </c>
      <c r="CO7" s="5">
        <f t="shared" si="34"/>
        <v>38390</v>
      </c>
      <c r="CP7" s="5">
        <f t="shared" si="35"/>
        <v>38420</v>
      </c>
      <c r="CQ7" s="5"/>
      <c r="CR7" s="5">
        <f t="shared" si="60"/>
        <v>11</v>
      </c>
      <c r="CS7" s="5">
        <f t="shared" si="61"/>
        <v>5</v>
      </c>
      <c r="CT7" s="5">
        <f t="shared" si="62"/>
        <v>1</v>
      </c>
    </row>
    <row r="8" spans="1:98" ht="12" customHeight="1">
      <c r="A8" s="5">
        <f>(1-(F8-3*G8)*(F8^2+3*G8^2))*H8</f>
        <v>3</v>
      </c>
      <c r="B8" s="5">
        <f>((F8+3*G8)*(F8^2+3*G8^2)-1)*H8</f>
        <v>0</v>
      </c>
      <c r="C8" s="5">
        <f>((F8^2+3*G8^2)^2-(F8+3*G8))*H8</f>
        <v>0</v>
      </c>
      <c r="D8" s="5">
        <f>((F8^2+3*G8^2)^2-(F8-3*G8))*H8</f>
        <v>3</v>
      </c>
      <c r="E8" s="4"/>
      <c r="F8" s="4">
        <f>F7-1</f>
        <v>-0.5</v>
      </c>
      <c r="G8" s="4">
        <f t="shared" si="63"/>
        <v>0.5</v>
      </c>
      <c r="H8" s="4">
        <f t="shared" si="63"/>
        <v>1</v>
      </c>
      <c r="R8" s="16" t="s">
        <v>26</v>
      </c>
      <c r="S8" s="3">
        <f t="shared" si="0"/>
        <v>36</v>
      </c>
      <c r="T8" s="3">
        <f t="shared" si="1"/>
        <v>6</v>
      </c>
      <c r="U8" s="3">
        <f t="shared" si="2"/>
        <v>48</v>
      </c>
      <c r="V8" s="3">
        <f t="shared" si="3"/>
        <v>54</v>
      </c>
      <c r="W8" s="5"/>
      <c r="X8" s="5">
        <f t="shared" si="37"/>
        <v>-2</v>
      </c>
      <c r="Y8" s="5">
        <f t="shared" si="38"/>
        <v>1</v>
      </c>
      <c r="Z8" s="5">
        <f t="shared" si="38"/>
        <v>1</v>
      </c>
      <c r="AB8" s="3">
        <f t="shared" si="4"/>
        <v>36</v>
      </c>
      <c r="AC8" s="3">
        <f t="shared" si="5"/>
        <v>27</v>
      </c>
      <c r="AD8" s="3">
        <f t="shared" si="6"/>
        <v>45</v>
      </c>
      <c r="AE8" s="3">
        <f t="shared" si="7"/>
        <v>54</v>
      </c>
      <c r="AF8" s="5"/>
      <c r="AG8" s="5">
        <f t="shared" si="39"/>
        <v>-0.5</v>
      </c>
      <c r="AH8" s="5">
        <f t="shared" si="40"/>
        <v>1.5</v>
      </c>
      <c r="AI8" s="5">
        <f t="shared" si="41"/>
        <v>1</v>
      </c>
      <c r="AK8" s="12">
        <f t="shared" si="8"/>
        <v>66</v>
      </c>
      <c r="AL8" s="12">
        <f t="shared" si="9"/>
        <v>90</v>
      </c>
      <c r="AM8" s="12">
        <f t="shared" si="10"/>
        <v>162</v>
      </c>
      <c r="AN8" s="12">
        <f t="shared" si="11"/>
        <v>174</v>
      </c>
      <c r="AO8" s="5"/>
      <c r="AP8" s="5">
        <f t="shared" si="42"/>
        <v>1</v>
      </c>
      <c r="AQ8" s="5">
        <f t="shared" si="43"/>
        <v>2</v>
      </c>
      <c r="AR8" s="5">
        <f t="shared" si="44"/>
        <v>1</v>
      </c>
      <c r="AT8" s="3">
        <f t="shared" si="12"/>
        <v>126</v>
      </c>
      <c r="AU8" s="3">
        <f t="shared" si="13"/>
        <v>249</v>
      </c>
      <c r="AV8" s="3">
        <f t="shared" si="14"/>
        <v>615</v>
      </c>
      <c r="AW8" s="3">
        <f t="shared" si="15"/>
        <v>630</v>
      </c>
      <c r="AX8" s="5"/>
      <c r="AY8" s="5">
        <f t="shared" si="45"/>
        <v>2.5</v>
      </c>
      <c r="AZ8" s="5">
        <f t="shared" si="46"/>
        <v>2.5</v>
      </c>
      <c r="BA8" s="5">
        <f t="shared" si="47"/>
        <v>1</v>
      </c>
      <c r="BC8" s="3">
        <f t="shared" si="16"/>
        <v>216</v>
      </c>
      <c r="BD8" s="3">
        <f t="shared" si="17"/>
        <v>558</v>
      </c>
      <c r="BE8" s="3">
        <f t="shared" si="18"/>
        <v>1836</v>
      </c>
      <c r="BF8" s="3">
        <f t="shared" si="19"/>
        <v>1854</v>
      </c>
      <c r="BG8" s="5"/>
      <c r="BH8" s="5">
        <f t="shared" si="48"/>
        <v>4</v>
      </c>
      <c r="BI8" s="5">
        <f t="shared" si="49"/>
        <v>3</v>
      </c>
      <c r="BJ8" s="5">
        <f t="shared" si="50"/>
        <v>1</v>
      </c>
      <c r="BL8" s="3">
        <f t="shared" si="20"/>
        <v>336</v>
      </c>
      <c r="BM8" s="3">
        <f t="shared" si="21"/>
        <v>1071</v>
      </c>
      <c r="BN8" s="3">
        <f t="shared" si="22"/>
        <v>4473</v>
      </c>
      <c r="BO8" s="3">
        <f t="shared" si="23"/>
        <v>4494</v>
      </c>
      <c r="BP8" s="5"/>
      <c r="BQ8" s="5">
        <f t="shared" si="51"/>
        <v>5.5</v>
      </c>
      <c r="BR8" s="5">
        <f t="shared" si="52"/>
        <v>3.5</v>
      </c>
      <c r="BS8" s="5">
        <f t="shared" si="53"/>
        <v>1</v>
      </c>
      <c r="BU8" s="3">
        <f t="shared" si="24"/>
        <v>486</v>
      </c>
      <c r="BV8" s="3">
        <f t="shared" si="25"/>
        <v>1842</v>
      </c>
      <c r="BW8" s="3">
        <f t="shared" si="26"/>
        <v>9390</v>
      </c>
      <c r="BX8" s="3">
        <f t="shared" si="27"/>
        <v>9414</v>
      </c>
      <c r="BY8" s="5"/>
      <c r="BZ8" s="5">
        <f t="shared" si="54"/>
        <v>7</v>
      </c>
      <c r="CA8" s="5">
        <f t="shared" si="55"/>
        <v>4</v>
      </c>
      <c r="CB8" s="5">
        <f t="shared" si="56"/>
        <v>1</v>
      </c>
      <c r="CD8" s="3">
        <f t="shared" si="28"/>
        <v>666</v>
      </c>
      <c r="CE8" s="3">
        <f t="shared" si="29"/>
        <v>2925</v>
      </c>
      <c r="CF8" s="3">
        <f t="shared" si="30"/>
        <v>17667</v>
      </c>
      <c r="CG8" s="3">
        <f t="shared" si="31"/>
        <v>17694</v>
      </c>
      <c r="CH8" s="5"/>
      <c r="CI8" s="5">
        <f t="shared" si="57"/>
        <v>8.5</v>
      </c>
      <c r="CJ8" s="5">
        <f t="shared" si="58"/>
        <v>4.5</v>
      </c>
      <c r="CK8" s="5">
        <f t="shared" si="59"/>
        <v>1</v>
      </c>
      <c r="CM8" s="3">
        <f t="shared" si="32"/>
        <v>876</v>
      </c>
      <c r="CN8" s="3">
        <f t="shared" si="33"/>
        <v>4374</v>
      </c>
      <c r="CO8" s="3">
        <f t="shared" si="34"/>
        <v>30600</v>
      </c>
      <c r="CP8" s="3">
        <f t="shared" si="35"/>
        <v>30630</v>
      </c>
      <c r="CQ8" s="5"/>
      <c r="CR8" s="5">
        <f t="shared" si="60"/>
        <v>10</v>
      </c>
      <c r="CS8" s="5">
        <f t="shared" si="61"/>
        <v>5</v>
      </c>
      <c r="CT8" s="5">
        <f t="shared" si="62"/>
        <v>1</v>
      </c>
    </row>
    <row r="9" spans="1:98" ht="12" customHeight="1">
      <c r="A9" s="11">
        <f>(1-(F9-3*G9)*(F9^2+3*G9^2))*H9</f>
        <v>10</v>
      </c>
      <c r="B9" s="11">
        <f>((F9+3*G9)*(F9^2+3*G9^2)-1)*H9</f>
        <v>-1</v>
      </c>
      <c r="C9" s="11">
        <f>((F9^2+3*G9^2)^2-(F9+3*G9))*H9</f>
        <v>9</v>
      </c>
      <c r="D9" s="11">
        <f>((F9^2+3*G9^2)^2-(F9-3*G9))*H9</f>
        <v>12</v>
      </c>
      <c r="E9" s="4"/>
      <c r="F9" s="4">
        <f>F8-1</f>
        <v>-1.5</v>
      </c>
      <c r="G9" s="4">
        <f t="shared" si="63"/>
        <v>0.5</v>
      </c>
      <c r="H9" s="4">
        <f t="shared" si="63"/>
        <v>1</v>
      </c>
      <c r="S9" s="11">
        <f t="shared" si="0"/>
        <v>73</v>
      </c>
      <c r="T9" s="11">
        <f t="shared" si="1"/>
        <v>-1</v>
      </c>
      <c r="U9" s="11">
        <f t="shared" si="2"/>
        <v>144</v>
      </c>
      <c r="V9" s="11">
        <f t="shared" si="3"/>
        <v>150</v>
      </c>
      <c r="W9" s="5"/>
      <c r="X9" s="5">
        <f t="shared" si="37"/>
        <v>-3</v>
      </c>
      <c r="Y9" s="5">
        <f t="shared" si="38"/>
        <v>1</v>
      </c>
      <c r="Z9" s="5">
        <f t="shared" si="38"/>
        <v>1</v>
      </c>
      <c r="AB9" s="3">
        <f t="shared" si="4"/>
        <v>55</v>
      </c>
      <c r="AC9" s="3">
        <f t="shared" si="5"/>
        <v>26</v>
      </c>
      <c r="AD9" s="3">
        <f t="shared" si="6"/>
        <v>78</v>
      </c>
      <c r="AE9" s="3">
        <f t="shared" si="7"/>
        <v>87</v>
      </c>
      <c r="AF9" s="5"/>
      <c r="AG9" s="5">
        <f t="shared" si="39"/>
        <v>-1.5</v>
      </c>
      <c r="AH9" s="5">
        <f t="shared" si="40"/>
        <v>1.5</v>
      </c>
      <c r="AI9" s="5">
        <f t="shared" si="41"/>
        <v>1</v>
      </c>
      <c r="AK9" s="7">
        <f t="shared" si="8"/>
        <v>73</v>
      </c>
      <c r="AL9" s="7">
        <f t="shared" si="9"/>
        <v>71</v>
      </c>
      <c r="AM9" s="7">
        <f t="shared" si="10"/>
        <v>138</v>
      </c>
      <c r="AN9" s="7">
        <f t="shared" si="11"/>
        <v>150</v>
      </c>
      <c r="AO9" s="5"/>
      <c r="AP9" s="5">
        <f t="shared" si="42"/>
        <v>0</v>
      </c>
      <c r="AQ9" s="5">
        <f t="shared" si="43"/>
        <v>2</v>
      </c>
      <c r="AR9" s="5">
        <f t="shared" si="44"/>
        <v>1</v>
      </c>
      <c r="AT9" s="5">
        <f t="shared" si="12"/>
        <v>127</v>
      </c>
      <c r="AU9" s="5">
        <f t="shared" si="13"/>
        <v>188</v>
      </c>
      <c r="AV9" s="5">
        <f t="shared" si="14"/>
        <v>432</v>
      </c>
      <c r="AW9" s="5">
        <f t="shared" si="15"/>
        <v>447</v>
      </c>
      <c r="AX9" s="5"/>
      <c r="AY9" s="5">
        <f t="shared" si="45"/>
        <v>1.5</v>
      </c>
      <c r="AZ9" s="5">
        <f t="shared" si="46"/>
        <v>2.5</v>
      </c>
      <c r="BA9" s="5">
        <f t="shared" si="47"/>
        <v>1</v>
      </c>
      <c r="BC9" s="3">
        <f t="shared" si="16"/>
        <v>217</v>
      </c>
      <c r="BD9" s="3">
        <f t="shared" si="17"/>
        <v>431</v>
      </c>
      <c r="BE9" s="3">
        <f t="shared" si="18"/>
        <v>1284</v>
      </c>
      <c r="BF9" s="3">
        <f t="shared" si="19"/>
        <v>1302</v>
      </c>
      <c r="BG9" s="5"/>
      <c r="BH9" s="5">
        <f t="shared" si="48"/>
        <v>3</v>
      </c>
      <c r="BI9" s="5">
        <f t="shared" si="49"/>
        <v>3</v>
      </c>
      <c r="BJ9" s="5">
        <f t="shared" si="50"/>
        <v>1</v>
      </c>
      <c r="BL9" s="3">
        <f t="shared" si="20"/>
        <v>343</v>
      </c>
      <c r="BM9" s="3">
        <f t="shared" si="21"/>
        <v>854</v>
      </c>
      <c r="BN9" s="3">
        <f t="shared" si="22"/>
        <v>3234</v>
      </c>
      <c r="BO9" s="3">
        <f t="shared" si="23"/>
        <v>3255</v>
      </c>
      <c r="BP9" s="5"/>
      <c r="BQ9" s="5">
        <f t="shared" si="51"/>
        <v>4.5</v>
      </c>
      <c r="BR9" s="5">
        <f t="shared" si="52"/>
        <v>3.5</v>
      </c>
      <c r="BS9" s="5">
        <f t="shared" si="53"/>
        <v>1</v>
      </c>
      <c r="BU9" s="3">
        <f t="shared" si="24"/>
        <v>505</v>
      </c>
      <c r="BV9" s="3">
        <f t="shared" si="25"/>
        <v>1511</v>
      </c>
      <c r="BW9" s="3">
        <f t="shared" si="26"/>
        <v>7038</v>
      </c>
      <c r="BX9" s="3">
        <f t="shared" si="27"/>
        <v>7062</v>
      </c>
      <c r="BY9" s="5"/>
      <c r="BZ9" s="5">
        <f t="shared" si="54"/>
        <v>6</v>
      </c>
      <c r="CA9" s="5">
        <f t="shared" si="55"/>
        <v>4</v>
      </c>
      <c r="CB9" s="5">
        <f t="shared" si="56"/>
        <v>1</v>
      </c>
      <c r="CD9" s="3">
        <f t="shared" si="28"/>
        <v>703</v>
      </c>
      <c r="CE9" s="3">
        <f t="shared" si="29"/>
        <v>2456</v>
      </c>
      <c r="CF9" s="3">
        <f t="shared" si="30"/>
        <v>13668</v>
      </c>
      <c r="CG9" s="3">
        <f t="shared" si="31"/>
        <v>13695</v>
      </c>
      <c r="CH9" s="5"/>
      <c r="CI9" s="5">
        <f t="shared" si="57"/>
        <v>7.5</v>
      </c>
      <c r="CJ9" s="5">
        <f t="shared" si="58"/>
        <v>4.5</v>
      </c>
      <c r="CK9" s="5">
        <f t="shared" si="59"/>
        <v>1</v>
      </c>
      <c r="CM9" s="5">
        <f t="shared" si="32"/>
        <v>937</v>
      </c>
      <c r="CN9" s="5">
        <f t="shared" si="33"/>
        <v>3743</v>
      </c>
      <c r="CO9" s="5">
        <f t="shared" si="34"/>
        <v>24312</v>
      </c>
      <c r="CP9" s="5">
        <f t="shared" si="35"/>
        <v>24342</v>
      </c>
      <c r="CQ9" s="5"/>
      <c r="CR9" s="5">
        <f t="shared" si="60"/>
        <v>9</v>
      </c>
      <c r="CS9" s="5">
        <f t="shared" si="61"/>
        <v>5</v>
      </c>
      <c r="CT9" s="5">
        <f t="shared" si="62"/>
        <v>1</v>
      </c>
    </row>
    <row r="10" spans="1:98" ht="12" customHeight="1">
      <c r="A10" s="5"/>
      <c r="B10" s="5"/>
      <c r="C10" s="5"/>
      <c r="D10" s="5"/>
      <c r="E10" s="4"/>
      <c r="F10" s="4"/>
      <c r="G10" s="4"/>
      <c r="H10" s="4"/>
      <c r="S10" s="3"/>
      <c r="T10" s="3"/>
      <c r="U10" s="3"/>
      <c r="V10" s="3"/>
      <c r="W10" s="5"/>
      <c r="X10" s="5"/>
      <c r="Y10" s="5"/>
      <c r="Z10" s="5"/>
      <c r="AB10" s="3">
        <f t="shared" si="4"/>
        <v>92</v>
      </c>
      <c r="AC10" s="3">
        <f t="shared" si="5"/>
        <v>25</v>
      </c>
      <c r="AD10" s="3">
        <f t="shared" si="6"/>
        <v>167</v>
      </c>
      <c r="AE10" s="3">
        <f t="shared" si="7"/>
        <v>176</v>
      </c>
      <c r="AF10" s="5"/>
      <c r="AG10" s="5">
        <f t="shared" si="39"/>
        <v>-2.5</v>
      </c>
      <c r="AH10" s="5">
        <f t="shared" si="40"/>
        <v>1.5</v>
      </c>
      <c r="AI10" s="5">
        <f t="shared" si="41"/>
        <v>1</v>
      </c>
      <c r="AK10" s="3">
        <f t="shared" si="8"/>
        <v>92</v>
      </c>
      <c r="AL10" s="3">
        <f t="shared" si="9"/>
        <v>64</v>
      </c>
      <c r="AM10" s="3">
        <f t="shared" si="10"/>
        <v>164</v>
      </c>
      <c r="AN10" s="3">
        <f t="shared" si="11"/>
        <v>176</v>
      </c>
      <c r="AO10" s="5"/>
      <c r="AP10" s="5">
        <f t="shared" si="42"/>
        <v>-1</v>
      </c>
      <c r="AQ10" s="5">
        <f t="shared" si="43"/>
        <v>2</v>
      </c>
      <c r="AR10" s="5">
        <f t="shared" si="44"/>
        <v>1</v>
      </c>
      <c r="AT10" s="3">
        <f t="shared" si="12"/>
        <v>134</v>
      </c>
      <c r="AU10" s="3">
        <f t="shared" si="13"/>
        <v>151</v>
      </c>
      <c r="AV10" s="3">
        <f t="shared" si="14"/>
        <v>353</v>
      </c>
      <c r="AW10" s="3">
        <f t="shared" si="15"/>
        <v>368</v>
      </c>
      <c r="AX10" s="5"/>
      <c r="AY10" s="5">
        <f t="shared" si="45"/>
        <v>0.5</v>
      </c>
      <c r="AZ10" s="5">
        <f t="shared" si="46"/>
        <v>2.5</v>
      </c>
      <c r="BA10" s="5">
        <f t="shared" si="47"/>
        <v>1</v>
      </c>
      <c r="BC10" s="3">
        <f t="shared" si="16"/>
        <v>218</v>
      </c>
      <c r="BD10" s="3">
        <f t="shared" si="17"/>
        <v>340</v>
      </c>
      <c r="BE10" s="3">
        <f t="shared" si="18"/>
        <v>950</v>
      </c>
      <c r="BF10" s="3">
        <f t="shared" si="19"/>
        <v>968</v>
      </c>
      <c r="BG10" s="5"/>
      <c r="BH10" s="5">
        <f t="shared" si="48"/>
        <v>2</v>
      </c>
      <c r="BI10" s="5">
        <f t="shared" si="49"/>
        <v>3</v>
      </c>
      <c r="BJ10" s="5">
        <f t="shared" si="50"/>
        <v>1</v>
      </c>
      <c r="BL10" s="3">
        <f t="shared" si="20"/>
        <v>344</v>
      </c>
      <c r="BM10" s="3">
        <f t="shared" si="21"/>
        <v>685</v>
      </c>
      <c r="BN10" s="3">
        <f t="shared" si="22"/>
        <v>2387</v>
      </c>
      <c r="BO10" s="3">
        <f t="shared" si="23"/>
        <v>2408</v>
      </c>
      <c r="BP10" s="5"/>
      <c r="BQ10" s="5">
        <f t="shared" si="51"/>
        <v>3.5</v>
      </c>
      <c r="BR10" s="5">
        <f t="shared" si="52"/>
        <v>3.5</v>
      </c>
      <c r="BS10" s="5">
        <f t="shared" si="53"/>
        <v>1</v>
      </c>
      <c r="BU10" s="3">
        <f t="shared" si="24"/>
        <v>512</v>
      </c>
      <c r="BV10" s="3">
        <f t="shared" si="25"/>
        <v>1240</v>
      </c>
      <c r="BW10" s="3">
        <f t="shared" si="26"/>
        <v>5312</v>
      </c>
      <c r="BX10" s="3">
        <f t="shared" si="27"/>
        <v>5336</v>
      </c>
      <c r="BY10" s="5"/>
      <c r="BZ10" s="5">
        <f t="shared" si="54"/>
        <v>5</v>
      </c>
      <c r="CA10" s="5">
        <f t="shared" si="55"/>
        <v>4</v>
      </c>
      <c r="CB10" s="5">
        <f t="shared" si="56"/>
        <v>1</v>
      </c>
      <c r="CD10" s="3">
        <f t="shared" si="28"/>
        <v>722</v>
      </c>
      <c r="CE10" s="3">
        <f t="shared" si="29"/>
        <v>2059</v>
      </c>
      <c r="CF10" s="3">
        <f t="shared" si="30"/>
        <v>10589</v>
      </c>
      <c r="CG10" s="3">
        <f t="shared" si="31"/>
        <v>10616</v>
      </c>
      <c r="CH10" s="5"/>
      <c r="CI10" s="5">
        <f t="shared" si="57"/>
        <v>6.5</v>
      </c>
      <c r="CJ10" s="5">
        <f t="shared" si="58"/>
        <v>4.5</v>
      </c>
      <c r="CK10" s="5">
        <f t="shared" si="59"/>
        <v>1</v>
      </c>
      <c r="CM10" s="3">
        <f t="shared" si="32"/>
        <v>974</v>
      </c>
      <c r="CN10" s="3">
        <f t="shared" si="33"/>
        <v>3196</v>
      </c>
      <c r="CO10" s="3">
        <f t="shared" si="34"/>
        <v>19298</v>
      </c>
      <c r="CP10" s="3">
        <f t="shared" si="35"/>
        <v>19328</v>
      </c>
      <c r="CQ10" s="5"/>
      <c r="CR10" s="5">
        <f t="shared" si="60"/>
        <v>8</v>
      </c>
      <c r="CS10" s="5">
        <f t="shared" si="61"/>
        <v>5</v>
      </c>
      <c r="CT10" s="5">
        <f t="shared" si="62"/>
        <v>1</v>
      </c>
    </row>
    <row r="11" spans="1:98" ht="12" customHeight="1">
      <c r="A11" s="4"/>
      <c r="B11" s="4"/>
      <c r="C11" s="4"/>
      <c r="D11" s="4"/>
      <c r="E11" s="4"/>
      <c r="F11" s="4"/>
      <c r="G11" s="4"/>
      <c r="H11" s="4"/>
      <c r="S11" s="5"/>
      <c r="T11" s="5"/>
      <c r="U11" s="5"/>
      <c r="V11" s="5"/>
      <c r="W11" s="5"/>
      <c r="X11" s="5"/>
      <c r="Y11" s="5"/>
      <c r="Z11" s="5"/>
      <c r="AB11" s="3">
        <f t="shared" si="4"/>
        <v>153</v>
      </c>
      <c r="AC11" s="3">
        <f t="shared" si="5"/>
        <v>18</v>
      </c>
      <c r="AD11" s="3">
        <f t="shared" si="6"/>
        <v>360</v>
      </c>
      <c r="AE11" s="3">
        <f t="shared" si="7"/>
        <v>369</v>
      </c>
      <c r="AF11" s="5"/>
      <c r="AG11" s="5">
        <f t="shared" si="39"/>
        <v>-3.5</v>
      </c>
      <c r="AH11" s="5">
        <f t="shared" si="40"/>
        <v>1.5</v>
      </c>
      <c r="AI11" s="5">
        <f t="shared" si="41"/>
        <v>1</v>
      </c>
      <c r="AK11" s="3">
        <f t="shared" si="8"/>
        <v>129</v>
      </c>
      <c r="AL11" s="3">
        <f t="shared" si="9"/>
        <v>63</v>
      </c>
      <c r="AM11" s="3">
        <f t="shared" si="10"/>
        <v>252</v>
      </c>
      <c r="AN11" s="3">
        <f t="shared" si="11"/>
        <v>264</v>
      </c>
      <c r="AO11" s="5"/>
      <c r="AP11" s="5">
        <f t="shared" si="42"/>
        <v>-2</v>
      </c>
      <c r="AQ11" s="5">
        <f t="shared" si="43"/>
        <v>2</v>
      </c>
      <c r="AR11" s="5">
        <f t="shared" si="44"/>
        <v>1</v>
      </c>
      <c r="AT11" s="5">
        <f t="shared" si="12"/>
        <v>153</v>
      </c>
      <c r="AU11" s="5">
        <f t="shared" si="13"/>
        <v>132</v>
      </c>
      <c r="AV11" s="5">
        <f t="shared" si="14"/>
        <v>354</v>
      </c>
      <c r="AW11" s="5">
        <f t="shared" si="15"/>
        <v>369</v>
      </c>
      <c r="AX11" s="5"/>
      <c r="AY11" s="5">
        <f t="shared" si="45"/>
        <v>-0.5</v>
      </c>
      <c r="AZ11" s="5">
        <f t="shared" si="46"/>
        <v>2.5</v>
      </c>
      <c r="BA11" s="5">
        <f t="shared" si="47"/>
        <v>1</v>
      </c>
      <c r="BC11" s="12">
        <f t="shared" si="16"/>
        <v>225</v>
      </c>
      <c r="BD11" s="12">
        <f t="shared" si="17"/>
        <v>279</v>
      </c>
      <c r="BE11" s="12">
        <f t="shared" si="18"/>
        <v>774</v>
      </c>
      <c r="BF11" s="12">
        <f t="shared" si="19"/>
        <v>792</v>
      </c>
      <c r="BG11" s="5"/>
      <c r="BH11" s="5">
        <f t="shared" si="48"/>
        <v>1</v>
      </c>
      <c r="BI11" s="5">
        <f t="shared" si="49"/>
        <v>3</v>
      </c>
      <c r="BJ11" s="5">
        <f t="shared" si="50"/>
        <v>1</v>
      </c>
      <c r="BL11" s="3">
        <f t="shared" si="20"/>
        <v>345</v>
      </c>
      <c r="BM11" s="3">
        <f t="shared" si="21"/>
        <v>558</v>
      </c>
      <c r="BN11" s="3">
        <f t="shared" si="22"/>
        <v>1836</v>
      </c>
      <c r="BO11" s="3">
        <f t="shared" si="23"/>
        <v>1857</v>
      </c>
      <c r="BP11" s="5"/>
      <c r="BQ11" s="5">
        <f t="shared" si="51"/>
        <v>2.5</v>
      </c>
      <c r="BR11" s="5">
        <f t="shared" si="52"/>
        <v>3.5</v>
      </c>
      <c r="BS11" s="5">
        <f t="shared" si="53"/>
        <v>1</v>
      </c>
      <c r="BU11" s="3">
        <f t="shared" si="24"/>
        <v>513</v>
      </c>
      <c r="BV11" s="3">
        <f t="shared" si="25"/>
        <v>1023</v>
      </c>
      <c r="BW11" s="3">
        <f t="shared" si="26"/>
        <v>4080</v>
      </c>
      <c r="BX11" s="3">
        <f t="shared" si="27"/>
        <v>4104</v>
      </c>
      <c r="BY11" s="5"/>
      <c r="BZ11" s="5">
        <f t="shared" si="54"/>
        <v>4</v>
      </c>
      <c r="CA11" s="5">
        <f t="shared" si="55"/>
        <v>4</v>
      </c>
      <c r="CB11" s="5">
        <f t="shared" si="56"/>
        <v>1</v>
      </c>
      <c r="CD11" s="3">
        <f t="shared" si="28"/>
        <v>729</v>
      </c>
      <c r="CE11" s="3">
        <f t="shared" si="29"/>
        <v>1728</v>
      </c>
      <c r="CF11" s="3">
        <f t="shared" si="30"/>
        <v>8262</v>
      </c>
      <c r="CG11" s="3">
        <f t="shared" si="31"/>
        <v>8289</v>
      </c>
      <c r="CH11" s="5"/>
      <c r="CI11" s="5">
        <f t="shared" si="57"/>
        <v>5.5</v>
      </c>
      <c r="CJ11" s="5">
        <f t="shared" si="58"/>
        <v>4.5</v>
      </c>
      <c r="CK11" s="5">
        <f t="shared" si="59"/>
        <v>1</v>
      </c>
      <c r="CM11" s="5">
        <f t="shared" si="32"/>
        <v>993</v>
      </c>
      <c r="CN11" s="5">
        <f t="shared" si="33"/>
        <v>2727</v>
      </c>
      <c r="CO11" s="5">
        <f t="shared" si="34"/>
        <v>15354</v>
      </c>
      <c r="CP11" s="5">
        <f t="shared" si="35"/>
        <v>15384</v>
      </c>
      <c r="CQ11" s="5"/>
      <c r="CR11" s="5">
        <f t="shared" si="60"/>
        <v>7</v>
      </c>
      <c r="CS11" s="5">
        <f t="shared" si="61"/>
        <v>5</v>
      </c>
      <c r="CT11" s="5">
        <f t="shared" si="62"/>
        <v>1</v>
      </c>
    </row>
    <row r="12" spans="1:98" ht="12" customHeight="1">
      <c r="A12" s="11">
        <f t="shared" ref="A12:A18" si="64">(1-(F12-3*G12)*(F12^2+3*G12^2))*H12</f>
        <v>1</v>
      </c>
      <c r="B12" s="11">
        <f t="shared" ref="B12:B18" si="65">((F12+3*G12)*(F12^2+3*G12^2)-1)*H12</f>
        <v>71</v>
      </c>
      <c r="C12" s="11">
        <f t="shared" ref="C12:C18" si="66">((F12^2+3*G12^2)^2-(F12+3*G12))*H12</f>
        <v>138</v>
      </c>
      <c r="D12" s="11">
        <f t="shared" ref="D12:D18" si="67">((F12^2+3*G12^2)^2-(F12-3*G12))*H12</f>
        <v>144</v>
      </c>
      <c r="E12" s="4"/>
      <c r="F12" s="4">
        <f>F6+1.5</f>
        <v>3</v>
      </c>
      <c r="G12" s="4">
        <f>G6+0.5</f>
        <v>1</v>
      </c>
      <c r="H12" s="4">
        <f>H6</f>
        <v>1</v>
      </c>
      <c r="R12" s="16" t="s">
        <v>26</v>
      </c>
      <c r="S12" s="28">
        <v>4</v>
      </c>
      <c r="T12" s="27">
        <v>17</v>
      </c>
      <c r="U12" s="27">
        <v>22</v>
      </c>
      <c r="V12" s="26">
        <v>25</v>
      </c>
      <c r="W12" s="5"/>
      <c r="X12" s="5"/>
      <c r="Y12" s="5"/>
      <c r="Z12" s="5"/>
      <c r="AB12" s="11">
        <f t="shared" si="4"/>
        <v>244</v>
      </c>
      <c r="AC12" s="11">
        <f t="shared" si="5"/>
        <v>-1</v>
      </c>
      <c r="AD12" s="11">
        <f t="shared" si="6"/>
        <v>729</v>
      </c>
      <c r="AE12" s="11">
        <f t="shared" si="7"/>
        <v>738</v>
      </c>
      <c r="AF12" s="5"/>
      <c r="AG12" s="5">
        <f t="shared" si="39"/>
        <v>-4.5</v>
      </c>
      <c r="AH12" s="5">
        <f t="shared" si="40"/>
        <v>1.5</v>
      </c>
      <c r="AI12" s="5">
        <f t="shared" si="41"/>
        <v>1</v>
      </c>
      <c r="AK12" s="3">
        <f t="shared" si="8"/>
        <v>190</v>
      </c>
      <c r="AL12" s="3">
        <f t="shared" si="9"/>
        <v>62</v>
      </c>
      <c r="AM12" s="3">
        <f t="shared" si="10"/>
        <v>438</v>
      </c>
      <c r="AN12" s="3">
        <f t="shared" si="11"/>
        <v>450</v>
      </c>
      <c r="AO12" s="5"/>
      <c r="AP12" s="5">
        <f t="shared" si="42"/>
        <v>-3</v>
      </c>
      <c r="AQ12" s="5">
        <f t="shared" si="43"/>
        <v>2</v>
      </c>
      <c r="AR12" s="5">
        <f t="shared" si="44"/>
        <v>1</v>
      </c>
      <c r="AT12" s="3">
        <f t="shared" si="12"/>
        <v>190</v>
      </c>
      <c r="AU12" s="3">
        <f t="shared" si="13"/>
        <v>125</v>
      </c>
      <c r="AV12" s="3">
        <f t="shared" si="14"/>
        <v>435</v>
      </c>
      <c r="AW12" s="3">
        <f t="shared" si="15"/>
        <v>450</v>
      </c>
      <c r="AX12" s="5"/>
      <c r="AY12" s="5">
        <f t="shared" si="45"/>
        <v>-1.5</v>
      </c>
      <c r="AZ12" s="5">
        <f t="shared" si="46"/>
        <v>2.5</v>
      </c>
      <c r="BA12" s="5">
        <f t="shared" si="47"/>
        <v>1</v>
      </c>
      <c r="BC12" s="7">
        <f t="shared" si="16"/>
        <v>244</v>
      </c>
      <c r="BD12" s="7">
        <f t="shared" si="17"/>
        <v>242</v>
      </c>
      <c r="BE12" s="7">
        <f t="shared" si="18"/>
        <v>720</v>
      </c>
      <c r="BF12" s="7">
        <f t="shared" si="19"/>
        <v>738</v>
      </c>
      <c r="BG12" s="5"/>
      <c r="BH12" s="5">
        <f t="shared" si="48"/>
        <v>0</v>
      </c>
      <c r="BI12" s="5">
        <f t="shared" si="49"/>
        <v>3</v>
      </c>
      <c r="BJ12" s="5">
        <f t="shared" si="50"/>
        <v>1</v>
      </c>
      <c r="BL12" s="3">
        <f t="shared" si="20"/>
        <v>352</v>
      </c>
      <c r="BM12" s="3">
        <f t="shared" si="21"/>
        <v>467</v>
      </c>
      <c r="BN12" s="3">
        <f t="shared" si="22"/>
        <v>1509</v>
      </c>
      <c r="BO12" s="3">
        <f t="shared" si="23"/>
        <v>1530</v>
      </c>
      <c r="BP12" s="5"/>
      <c r="BQ12" s="5">
        <f t="shared" si="51"/>
        <v>1.5</v>
      </c>
      <c r="BR12" s="5">
        <f t="shared" si="52"/>
        <v>3.5</v>
      </c>
      <c r="BS12" s="5">
        <f t="shared" si="53"/>
        <v>1</v>
      </c>
      <c r="BU12" s="3">
        <f t="shared" si="24"/>
        <v>514</v>
      </c>
      <c r="BV12" s="3">
        <f t="shared" si="25"/>
        <v>854</v>
      </c>
      <c r="BW12" s="3">
        <f t="shared" si="26"/>
        <v>3234</v>
      </c>
      <c r="BX12" s="3">
        <f t="shared" si="27"/>
        <v>3258</v>
      </c>
      <c r="BY12" s="5"/>
      <c r="BZ12" s="5">
        <f t="shared" si="54"/>
        <v>3</v>
      </c>
      <c r="CA12" s="5">
        <f t="shared" si="55"/>
        <v>4</v>
      </c>
      <c r="CB12" s="5">
        <f t="shared" si="56"/>
        <v>1</v>
      </c>
      <c r="CD12" s="3">
        <f t="shared" si="28"/>
        <v>730</v>
      </c>
      <c r="CE12" s="3">
        <f t="shared" si="29"/>
        <v>1457</v>
      </c>
      <c r="CF12" s="3">
        <f t="shared" si="30"/>
        <v>6543</v>
      </c>
      <c r="CG12" s="3">
        <f t="shared" si="31"/>
        <v>6570</v>
      </c>
      <c r="CH12" s="5"/>
      <c r="CI12" s="5">
        <f t="shared" si="57"/>
        <v>4.5</v>
      </c>
      <c r="CJ12" s="5">
        <f t="shared" si="58"/>
        <v>4.5</v>
      </c>
      <c r="CK12" s="5">
        <f t="shared" si="59"/>
        <v>1</v>
      </c>
      <c r="CM12" s="3">
        <f t="shared" si="32"/>
        <v>1000</v>
      </c>
      <c r="CN12" s="3">
        <f t="shared" si="33"/>
        <v>2330</v>
      </c>
      <c r="CO12" s="3">
        <f t="shared" si="34"/>
        <v>12300</v>
      </c>
      <c r="CP12" s="3">
        <f t="shared" si="35"/>
        <v>12330</v>
      </c>
      <c r="CQ12" s="5"/>
      <c r="CR12" s="5">
        <f t="shared" si="60"/>
        <v>6</v>
      </c>
      <c r="CS12" s="5">
        <f t="shared" si="61"/>
        <v>5</v>
      </c>
      <c r="CT12" s="5">
        <f t="shared" si="62"/>
        <v>1</v>
      </c>
    </row>
    <row r="13" spans="1:98" ht="12" customHeight="1">
      <c r="A13" s="5">
        <f t="shared" si="64"/>
        <v>8</v>
      </c>
      <c r="B13" s="5">
        <f t="shared" si="65"/>
        <v>34</v>
      </c>
      <c r="C13" s="5">
        <f t="shared" si="66"/>
        <v>44</v>
      </c>
      <c r="D13" s="5">
        <f t="shared" si="67"/>
        <v>50</v>
      </c>
      <c r="E13" s="4"/>
      <c r="F13" s="4">
        <f t="shared" ref="F13:F18" si="68">F12-1</f>
        <v>2</v>
      </c>
      <c r="G13" s="4">
        <f t="shared" ref="G13:H18" si="69">G12</f>
        <v>1</v>
      </c>
      <c r="H13" s="4">
        <f t="shared" si="69"/>
        <v>1</v>
      </c>
      <c r="S13" s="25"/>
      <c r="T13" s="24"/>
      <c r="U13" s="24"/>
      <c r="V13" s="23"/>
      <c r="W13" s="5"/>
      <c r="X13" s="5"/>
      <c r="Y13" s="5"/>
      <c r="Z13" s="5"/>
      <c r="AB13" s="3"/>
      <c r="AC13" s="3"/>
      <c r="AD13" s="3"/>
      <c r="AE13" s="3"/>
      <c r="AF13" s="5"/>
      <c r="AG13" s="5"/>
      <c r="AH13" s="5"/>
      <c r="AI13" s="5"/>
      <c r="AK13" s="3">
        <f t="shared" si="8"/>
        <v>281</v>
      </c>
      <c r="AL13" s="3">
        <f t="shared" si="9"/>
        <v>55</v>
      </c>
      <c r="AM13" s="3">
        <f t="shared" si="10"/>
        <v>782</v>
      </c>
      <c r="AN13" s="3">
        <f t="shared" si="11"/>
        <v>794</v>
      </c>
      <c r="AO13" s="5"/>
      <c r="AP13" s="5">
        <f t="shared" si="42"/>
        <v>-4</v>
      </c>
      <c r="AQ13" s="5">
        <f t="shared" si="43"/>
        <v>2</v>
      </c>
      <c r="AR13" s="5">
        <f t="shared" si="44"/>
        <v>1</v>
      </c>
      <c r="AT13" s="5">
        <f t="shared" si="12"/>
        <v>251</v>
      </c>
      <c r="AU13" s="5">
        <f t="shared" si="13"/>
        <v>124</v>
      </c>
      <c r="AV13" s="5">
        <f t="shared" si="14"/>
        <v>620</v>
      </c>
      <c r="AW13" s="5">
        <f t="shared" si="15"/>
        <v>635</v>
      </c>
      <c r="AX13" s="5"/>
      <c r="AY13" s="5">
        <f t="shared" si="45"/>
        <v>-2.5</v>
      </c>
      <c r="AZ13" s="5">
        <f t="shared" si="46"/>
        <v>2.5</v>
      </c>
      <c r="BA13" s="5">
        <f t="shared" si="47"/>
        <v>1</v>
      </c>
      <c r="BC13" s="3">
        <f t="shared" si="16"/>
        <v>281</v>
      </c>
      <c r="BD13" s="3">
        <f t="shared" si="17"/>
        <v>223</v>
      </c>
      <c r="BE13" s="3">
        <f t="shared" si="18"/>
        <v>776</v>
      </c>
      <c r="BF13" s="3">
        <f t="shared" si="19"/>
        <v>794</v>
      </c>
      <c r="BG13" s="5"/>
      <c r="BH13" s="5">
        <f t="shared" si="48"/>
        <v>-1</v>
      </c>
      <c r="BI13" s="5">
        <f t="shared" si="49"/>
        <v>3</v>
      </c>
      <c r="BJ13" s="5">
        <f t="shared" si="50"/>
        <v>1</v>
      </c>
      <c r="BL13" s="3">
        <f t="shared" si="20"/>
        <v>371</v>
      </c>
      <c r="BM13" s="3">
        <f t="shared" si="21"/>
        <v>406</v>
      </c>
      <c r="BN13" s="3">
        <f t="shared" si="22"/>
        <v>1358</v>
      </c>
      <c r="BO13" s="3">
        <f t="shared" si="23"/>
        <v>1379</v>
      </c>
      <c r="BP13" s="5"/>
      <c r="BQ13" s="5">
        <f t="shared" si="51"/>
        <v>0.5</v>
      </c>
      <c r="BR13" s="5">
        <f t="shared" si="52"/>
        <v>3.5</v>
      </c>
      <c r="BS13" s="5">
        <f t="shared" si="53"/>
        <v>1</v>
      </c>
      <c r="BU13" s="3">
        <f t="shared" si="24"/>
        <v>521</v>
      </c>
      <c r="BV13" s="3">
        <f t="shared" si="25"/>
        <v>727</v>
      </c>
      <c r="BW13" s="3">
        <f t="shared" si="26"/>
        <v>2690</v>
      </c>
      <c r="BX13" s="3">
        <f t="shared" si="27"/>
        <v>2714</v>
      </c>
      <c r="BY13" s="5"/>
      <c r="BZ13" s="5">
        <f t="shared" si="54"/>
        <v>2</v>
      </c>
      <c r="CA13" s="5">
        <f t="shared" si="55"/>
        <v>4</v>
      </c>
      <c r="CB13" s="5">
        <f t="shared" si="56"/>
        <v>1</v>
      </c>
      <c r="CD13" s="3">
        <f t="shared" si="28"/>
        <v>731</v>
      </c>
      <c r="CE13" s="3">
        <f t="shared" si="29"/>
        <v>1240</v>
      </c>
      <c r="CF13" s="3">
        <f t="shared" si="30"/>
        <v>5312</v>
      </c>
      <c r="CG13" s="3">
        <f t="shared" si="31"/>
        <v>5339</v>
      </c>
      <c r="CH13" s="5"/>
      <c r="CI13" s="5">
        <f t="shared" si="57"/>
        <v>3.5</v>
      </c>
      <c r="CJ13" s="5">
        <f t="shared" si="58"/>
        <v>4.5</v>
      </c>
      <c r="CK13" s="5">
        <f t="shared" si="59"/>
        <v>1</v>
      </c>
      <c r="CM13" s="5">
        <f t="shared" si="32"/>
        <v>1001</v>
      </c>
      <c r="CN13" s="5">
        <f t="shared" si="33"/>
        <v>1999</v>
      </c>
      <c r="CO13" s="5">
        <f t="shared" si="34"/>
        <v>9980</v>
      </c>
      <c r="CP13" s="5">
        <f t="shared" si="35"/>
        <v>10010</v>
      </c>
      <c r="CQ13" s="5"/>
      <c r="CR13" s="5">
        <f t="shared" si="60"/>
        <v>5</v>
      </c>
      <c r="CS13" s="5">
        <f t="shared" si="61"/>
        <v>5</v>
      </c>
      <c r="CT13" s="5">
        <f t="shared" si="62"/>
        <v>1</v>
      </c>
    </row>
    <row r="14" spans="1:98" ht="12" customHeight="1">
      <c r="A14" s="5">
        <f t="shared" si="64"/>
        <v>9</v>
      </c>
      <c r="B14" s="5">
        <f t="shared" si="65"/>
        <v>15</v>
      </c>
      <c r="C14" s="5">
        <f t="shared" si="66"/>
        <v>12</v>
      </c>
      <c r="D14" s="5">
        <f t="shared" si="67"/>
        <v>18</v>
      </c>
      <c r="E14" s="4"/>
      <c r="F14" s="4">
        <f t="shared" si="68"/>
        <v>1</v>
      </c>
      <c r="G14" s="4">
        <f t="shared" si="69"/>
        <v>1</v>
      </c>
      <c r="H14" s="4">
        <f t="shared" si="69"/>
        <v>1</v>
      </c>
      <c r="R14" s="16" t="s">
        <v>26</v>
      </c>
      <c r="S14" s="22">
        <v>5</v>
      </c>
      <c r="T14" s="21">
        <v>4</v>
      </c>
      <c r="U14" s="21">
        <v>3</v>
      </c>
      <c r="V14" s="20">
        <v>6</v>
      </c>
      <c r="W14" s="5"/>
      <c r="X14" s="5"/>
      <c r="Y14" s="5"/>
      <c r="Z14" s="5"/>
      <c r="AB14" s="3"/>
      <c r="AC14" s="3"/>
      <c r="AD14" s="3"/>
      <c r="AE14" s="3"/>
      <c r="AF14" s="5"/>
      <c r="AG14" s="5"/>
      <c r="AH14" s="5"/>
      <c r="AI14" s="5"/>
      <c r="AK14" s="3">
        <f t="shared" si="8"/>
        <v>408</v>
      </c>
      <c r="AL14" s="3">
        <f t="shared" si="9"/>
        <v>36</v>
      </c>
      <c r="AM14" s="3">
        <f t="shared" si="10"/>
        <v>1368</v>
      </c>
      <c r="AN14" s="3">
        <f t="shared" si="11"/>
        <v>1380</v>
      </c>
      <c r="AO14" s="5"/>
      <c r="AP14" s="5">
        <f t="shared" si="42"/>
        <v>-5</v>
      </c>
      <c r="AQ14" s="5">
        <f t="shared" si="43"/>
        <v>2</v>
      </c>
      <c r="AR14" s="5">
        <f t="shared" si="44"/>
        <v>1</v>
      </c>
      <c r="AT14" s="3">
        <f t="shared" si="12"/>
        <v>342</v>
      </c>
      <c r="AU14" s="3">
        <f t="shared" si="13"/>
        <v>123</v>
      </c>
      <c r="AV14" s="3">
        <f t="shared" si="14"/>
        <v>957</v>
      </c>
      <c r="AW14" s="3">
        <f t="shared" si="15"/>
        <v>972</v>
      </c>
      <c r="AX14" s="5"/>
      <c r="AY14" s="5">
        <f t="shared" si="45"/>
        <v>-3.5</v>
      </c>
      <c r="AZ14" s="5">
        <f t="shared" si="46"/>
        <v>2.5</v>
      </c>
      <c r="BA14" s="5">
        <f t="shared" si="47"/>
        <v>1</v>
      </c>
      <c r="BC14" s="3">
        <f t="shared" si="16"/>
        <v>342</v>
      </c>
      <c r="BD14" s="3">
        <f t="shared" si="17"/>
        <v>216</v>
      </c>
      <c r="BE14" s="3">
        <f t="shared" si="18"/>
        <v>954</v>
      </c>
      <c r="BF14" s="3">
        <f t="shared" si="19"/>
        <v>972</v>
      </c>
      <c r="BG14" s="5"/>
      <c r="BH14" s="5">
        <f t="shared" si="48"/>
        <v>-2</v>
      </c>
      <c r="BI14" s="5">
        <f t="shared" si="49"/>
        <v>3</v>
      </c>
      <c r="BJ14" s="5">
        <f t="shared" si="50"/>
        <v>1</v>
      </c>
      <c r="BL14" s="3">
        <f t="shared" si="20"/>
        <v>408</v>
      </c>
      <c r="BM14" s="3">
        <f t="shared" si="21"/>
        <v>369</v>
      </c>
      <c r="BN14" s="3">
        <f t="shared" si="22"/>
        <v>1359</v>
      </c>
      <c r="BO14" s="3">
        <f t="shared" si="23"/>
        <v>1380</v>
      </c>
      <c r="BP14" s="5"/>
      <c r="BQ14" s="5">
        <f t="shared" si="51"/>
        <v>-0.5</v>
      </c>
      <c r="BR14" s="5">
        <f t="shared" si="52"/>
        <v>3.5</v>
      </c>
      <c r="BS14" s="5">
        <f t="shared" si="53"/>
        <v>1</v>
      </c>
      <c r="BU14" s="12">
        <f t="shared" si="24"/>
        <v>540</v>
      </c>
      <c r="BV14" s="12">
        <f t="shared" si="25"/>
        <v>636</v>
      </c>
      <c r="BW14" s="12">
        <f t="shared" si="26"/>
        <v>2388</v>
      </c>
      <c r="BX14" s="12">
        <f t="shared" si="27"/>
        <v>2412</v>
      </c>
      <c r="BY14" s="5"/>
      <c r="BZ14" s="5">
        <f t="shared" si="54"/>
        <v>1</v>
      </c>
      <c r="CA14" s="5">
        <f t="shared" si="55"/>
        <v>4</v>
      </c>
      <c r="CB14" s="5">
        <f t="shared" si="56"/>
        <v>1</v>
      </c>
      <c r="CD14" s="3">
        <f t="shared" si="28"/>
        <v>738</v>
      </c>
      <c r="CE14" s="3">
        <f t="shared" si="29"/>
        <v>1071</v>
      </c>
      <c r="CF14" s="3">
        <f t="shared" si="30"/>
        <v>4473</v>
      </c>
      <c r="CG14" s="3">
        <f t="shared" si="31"/>
        <v>4500</v>
      </c>
      <c r="CH14" s="5"/>
      <c r="CI14" s="5">
        <f t="shared" si="57"/>
        <v>2.5</v>
      </c>
      <c r="CJ14" s="5">
        <f t="shared" si="58"/>
        <v>4.5</v>
      </c>
      <c r="CK14" s="5">
        <f t="shared" si="59"/>
        <v>1</v>
      </c>
      <c r="CM14" s="3">
        <f t="shared" si="32"/>
        <v>1002</v>
      </c>
      <c r="CN14" s="3">
        <f t="shared" si="33"/>
        <v>1728</v>
      </c>
      <c r="CO14" s="3">
        <f t="shared" si="34"/>
        <v>8262</v>
      </c>
      <c r="CP14" s="3">
        <f t="shared" si="35"/>
        <v>8292</v>
      </c>
      <c r="CQ14" s="5"/>
      <c r="CR14" s="5">
        <f t="shared" si="60"/>
        <v>4</v>
      </c>
      <c r="CS14" s="5">
        <f t="shared" si="61"/>
        <v>5</v>
      </c>
      <c r="CT14" s="5">
        <f t="shared" si="62"/>
        <v>1</v>
      </c>
    </row>
    <row r="15" spans="1:98" ht="12" customHeight="1">
      <c r="A15" s="7">
        <f t="shared" si="64"/>
        <v>10</v>
      </c>
      <c r="B15" s="7">
        <f t="shared" si="65"/>
        <v>8</v>
      </c>
      <c r="C15" s="7">
        <f t="shared" si="66"/>
        <v>6</v>
      </c>
      <c r="D15" s="7">
        <f t="shared" si="67"/>
        <v>12</v>
      </c>
      <c r="E15" s="4"/>
      <c r="F15" s="4">
        <f t="shared" si="68"/>
        <v>0</v>
      </c>
      <c r="G15" s="4">
        <f t="shared" si="69"/>
        <v>1</v>
      </c>
      <c r="H15" s="4">
        <f t="shared" si="69"/>
        <v>1</v>
      </c>
      <c r="S15" s="25"/>
      <c r="T15" s="24"/>
      <c r="U15" s="24"/>
      <c r="V15" s="23"/>
      <c r="W15" s="5"/>
      <c r="X15" s="5"/>
      <c r="Y15" s="5"/>
      <c r="Z15" s="5"/>
      <c r="AB15" s="3"/>
      <c r="AC15" s="3"/>
      <c r="AD15" s="3"/>
      <c r="AE15" s="3"/>
      <c r="AF15" s="5"/>
      <c r="AG15" s="5"/>
      <c r="AH15" s="5"/>
      <c r="AI15" s="5"/>
      <c r="AK15" s="11">
        <f t="shared" si="8"/>
        <v>577</v>
      </c>
      <c r="AL15" s="11">
        <f t="shared" si="9"/>
        <v>-1</v>
      </c>
      <c r="AM15" s="11">
        <f t="shared" si="10"/>
        <v>2304</v>
      </c>
      <c r="AN15" s="11">
        <f t="shared" si="11"/>
        <v>2316</v>
      </c>
      <c r="AO15" s="5"/>
      <c r="AP15" s="5">
        <f t="shared" si="42"/>
        <v>-6</v>
      </c>
      <c r="AQ15" s="5">
        <f t="shared" si="43"/>
        <v>2</v>
      </c>
      <c r="AR15" s="5">
        <f t="shared" si="44"/>
        <v>1</v>
      </c>
      <c r="AT15" s="5">
        <f t="shared" si="12"/>
        <v>469</v>
      </c>
      <c r="AU15" s="5">
        <f t="shared" si="13"/>
        <v>116</v>
      </c>
      <c r="AV15" s="5">
        <f t="shared" si="14"/>
        <v>1518</v>
      </c>
      <c r="AW15" s="5">
        <f t="shared" si="15"/>
        <v>1533</v>
      </c>
      <c r="AX15" s="5"/>
      <c r="AY15" s="5">
        <f t="shared" si="45"/>
        <v>-4.5</v>
      </c>
      <c r="AZ15" s="5">
        <f t="shared" si="46"/>
        <v>2.5</v>
      </c>
      <c r="BA15" s="5">
        <f t="shared" si="47"/>
        <v>1</v>
      </c>
      <c r="BC15" s="3">
        <f t="shared" si="16"/>
        <v>433</v>
      </c>
      <c r="BD15" s="3">
        <f t="shared" si="17"/>
        <v>215</v>
      </c>
      <c r="BE15" s="3">
        <f t="shared" si="18"/>
        <v>1290</v>
      </c>
      <c r="BF15" s="3">
        <f t="shared" si="19"/>
        <v>1308</v>
      </c>
      <c r="BG15" s="5"/>
      <c r="BH15" s="5">
        <f t="shared" si="48"/>
        <v>-3</v>
      </c>
      <c r="BI15" s="5">
        <f t="shared" si="49"/>
        <v>3</v>
      </c>
      <c r="BJ15" s="5">
        <f t="shared" si="50"/>
        <v>1</v>
      </c>
      <c r="BL15" s="3">
        <f t="shared" si="20"/>
        <v>469</v>
      </c>
      <c r="BM15" s="3">
        <f t="shared" si="21"/>
        <v>350</v>
      </c>
      <c r="BN15" s="3">
        <f t="shared" si="22"/>
        <v>1512</v>
      </c>
      <c r="BO15" s="3">
        <f t="shared" si="23"/>
        <v>1533</v>
      </c>
      <c r="BP15" s="5"/>
      <c r="BQ15" s="5">
        <f t="shared" si="51"/>
        <v>-1.5</v>
      </c>
      <c r="BR15" s="5">
        <f t="shared" si="52"/>
        <v>3.5</v>
      </c>
      <c r="BS15" s="5">
        <f t="shared" si="53"/>
        <v>1</v>
      </c>
      <c r="BU15" s="7">
        <f t="shared" si="24"/>
        <v>577</v>
      </c>
      <c r="BV15" s="7">
        <f t="shared" si="25"/>
        <v>575</v>
      </c>
      <c r="BW15" s="7">
        <f t="shared" si="26"/>
        <v>2292</v>
      </c>
      <c r="BX15" s="7">
        <f t="shared" si="27"/>
        <v>2316</v>
      </c>
      <c r="BY15" s="5"/>
      <c r="BZ15" s="5">
        <f t="shared" si="54"/>
        <v>0</v>
      </c>
      <c r="CA15" s="5">
        <f t="shared" si="55"/>
        <v>4</v>
      </c>
      <c r="CB15" s="5">
        <f t="shared" si="56"/>
        <v>1</v>
      </c>
      <c r="CD15" s="3">
        <f t="shared" si="28"/>
        <v>757</v>
      </c>
      <c r="CE15" s="3">
        <f t="shared" si="29"/>
        <v>944</v>
      </c>
      <c r="CF15" s="3">
        <f t="shared" si="30"/>
        <v>3954</v>
      </c>
      <c r="CG15" s="3">
        <f t="shared" si="31"/>
        <v>3981</v>
      </c>
      <c r="CH15" s="5"/>
      <c r="CI15" s="5">
        <f t="shared" si="57"/>
        <v>1.5</v>
      </c>
      <c r="CJ15" s="5">
        <f t="shared" si="58"/>
        <v>4.5</v>
      </c>
      <c r="CK15" s="5">
        <f t="shared" si="59"/>
        <v>1</v>
      </c>
      <c r="CM15" s="5">
        <f t="shared" si="32"/>
        <v>1009</v>
      </c>
      <c r="CN15" s="5">
        <f t="shared" si="33"/>
        <v>1511</v>
      </c>
      <c r="CO15" s="5">
        <f t="shared" si="34"/>
        <v>7038</v>
      </c>
      <c r="CP15" s="5">
        <f t="shared" si="35"/>
        <v>7068</v>
      </c>
      <c r="CQ15" s="5"/>
      <c r="CR15" s="5">
        <f t="shared" si="60"/>
        <v>3</v>
      </c>
      <c r="CS15" s="5">
        <f t="shared" si="61"/>
        <v>5</v>
      </c>
      <c r="CT15" s="5">
        <f t="shared" si="62"/>
        <v>1</v>
      </c>
    </row>
    <row r="16" spans="1:98" ht="12" customHeight="1">
      <c r="A16" s="5">
        <f t="shared" si="64"/>
        <v>17</v>
      </c>
      <c r="B16" s="5">
        <f t="shared" si="65"/>
        <v>7</v>
      </c>
      <c r="C16" s="5">
        <f t="shared" si="66"/>
        <v>14</v>
      </c>
      <c r="D16" s="5">
        <f t="shared" si="67"/>
        <v>20</v>
      </c>
      <c r="E16" s="4"/>
      <c r="F16" s="4">
        <f t="shared" si="68"/>
        <v>-1</v>
      </c>
      <c r="G16" s="4">
        <f t="shared" si="69"/>
        <v>1</v>
      </c>
      <c r="H16" s="4">
        <f t="shared" si="69"/>
        <v>1</v>
      </c>
      <c r="R16" s="16" t="s">
        <v>26</v>
      </c>
      <c r="S16" s="22">
        <v>18</v>
      </c>
      <c r="T16" s="21">
        <v>3</v>
      </c>
      <c r="U16" s="21">
        <v>24</v>
      </c>
      <c r="V16" s="20">
        <v>27</v>
      </c>
      <c r="W16" s="5"/>
      <c r="X16" s="5"/>
      <c r="Y16" s="5"/>
      <c r="Z16" s="5"/>
      <c r="AK16" s="3"/>
      <c r="AL16" s="3"/>
      <c r="AM16" s="3"/>
      <c r="AN16" s="3"/>
      <c r="AO16" s="5"/>
      <c r="AP16" s="5"/>
      <c r="AQ16" s="5"/>
      <c r="AR16" s="5"/>
      <c r="AT16" s="3">
        <f t="shared" si="12"/>
        <v>638</v>
      </c>
      <c r="AU16" s="3">
        <f t="shared" si="13"/>
        <v>97</v>
      </c>
      <c r="AV16" s="3">
        <f t="shared" si="14"/>
        <v>2399</v>
      </c>
      <c r="AW16" s="3">
        <f t="shared" si="15"/>
        <v>2414</v>
      </c>
      <c r="AX16" s="5"/>
      <c r="AY16" s="5">
        <f t="shared" si="45"/>
        <v>-5.5</v>
      </c>
      <c r="AZ16" s="5">
        <f t="shared" si="46"/>
        <v>2.5</v>
      </c>
      <c r="BA16" s="5">
        <f t="shared" si="47"/>
        <v>1</v>
      </c>
      <c r="BC16" s="3">
        <f t="shared" si="16"/>
        <v>560</v>
      </c>
      <c r="BD16" s="3">
        <f t="shared" si="17"/>
        <v>214</v>
      </c>
      <c r="BE16" s="3">
        <f t="shared" si="18"/>
        <v>1844</v>
      </c>
      <c r="BF16" s="3">
        <f t="shared" si="19"/>
        <v>1862</v>
      </c>
      <c r="BG16" s="5"/>
      <c r="BH16" s="5">
        <f t="shared" si="48"/>
        <v>-4</v>
      </c>
      <c r="BI16" s="5">
        <f t="shared" si="49"/>
        <v>3</v>
      </c>
      <c r="BJ16" s="5">
        <f t="shared" si="50"/>
        <v>1</v>
      </c>
      <c r="BL16" s="3">
        <f t="shared" si="20"/>
        <v>560</v>
      </c>
      <c r="BM16" s="3">
        <f t="shared" si="21"/>
        <v>343</v>
      </c>
      <c r="BN16" s="3">
        <f t="shared" si="22"/>
        <v>1841</v>
      </c>
      <c r="BO16" s="3">
        <f t="shared" si="23"/>
        <v>1862</v>
      </c>
      <c r="BP16" s="5"/>
      <c r="BQ16" s="5">
        <f t="shared" si="51"/>
        <v>-2.5</v>
      </c>
      <c r="BR16" s="5">
        <f t="shared" si="52"/>
        <v>3.5</v>
      </c>
      <c r="BS16" s="5">
        <f t="shared" si="53"/>
        <v>1</v>
      </c>
      <c r="BU16" s="3">
        <f t="shared" si="24"/>
        <v>638</v>
      </c>
      <c r="BV16" s="3">
        <f t="shared" si="25"/>
        <v>538</v>
      </c>
      <c r="BW16" s="3">
        <f t="shared" si="26"/>
        <v>2390</v>
      </c>
      <c r="BX16" s="3">
        <f t="shared" si="27"/>
        <v>2414</v>
      </c>
      <c r="BY16" s="5"/>
      <c r="BZ16" s="5">
        <f t="shared" si="54"/>
        <v>-1</v>
      </c>
      <c r="CA16" s="5">
        <f t="shared" si="55"/>
        <v>4</v>
      </c>
      <c r="CB16" s="5">
        <f t="shared" si="56"/>
        <v>1</v>
      </c>
      <c r="CD16" s="3">
        <f t="shared" si="28"/>
        <v>794</v>
      </c>
      <c r="CE16" s="3">
        <f t="shared" si="29"/>
        <v>853</v>
      </c>
      <c r="CF16" s="3">
        <f t="shared" si="30"/>
        <v>3707</v>
      </c>
      <c r="CG16" s="3">
        <f t="shared" si="31"/>
        <v>3734</v>
      </c>
      <c r="CH16" s="5"/>
      <c r="CI16" s="5">
        <f t="shared" si="57"/>
        <v>0.5</v>
      </c>
      <c r="CJ16" s="5">
        <f t="shared" si="58"/>
        <v>4.5</v>
      </c>
      <c r="CK16" s="5">
        <f t="shared" si="59"/>
        <v>1</v>
      </c>
      <c r="CM16" s="3">
        <f t="shared" si="32"/>
        <v>1028</v>
      </c>
      <c r="CN16" s="3">
        <f t="shared" si="33"/>
        <v>1342</v>
      </c>
      <c r="CO16" s="3">
        <f t="shared" si="34"/>
        <v>6224</v>
      </c>
      <c r="CP16" s="3">
        <f t="shared" si="35"/>
        <v>6254</v>
      </c>
      <c r="CQ16" s="5"/>
      <c r="CR16" s="5">
        <f t="shared" si="60"/>
        <v>2</v>
      </c>
      <c r="CS16" s="5">
        <f t="shared" si="61"/>
        <v>5</v>
      </c>
      <c r="CT16" s="5">
        <f t="shared" si="62"/>
        <v>1</v>
      </c>
    </row>
    <row r="17" spans="1:98" ht="12" customHeight="1">
      <c r="A17" s="5">
        <f t="shared" si="64"/>
        <v>36</v>
      </c>
      <c r="B17" s="5">
        <f t="shared" si="65"/>
        <v>6</v>
      </c>
      <c r="C17" s="5">
        <f t="shared" si="66"/>
        <v>48</v>
      </c>
      <c r="D17" s="5">
        <f t="shared" si="67"/>
        <v>54</v>
      </c>
      <c r="E17" s="4"/>
      <c r="F17" s="4">
        <f t="shared" si="68"/>
        <v>-2</v>
      </c>
      <c r="G17" s="4">
        <f t="shared" si="69"/>
        <v>1</v>
      </c>
      <c r="H17" s="4">
        <f t="shared" si="69"/>
        <v>1</v>
      </c>
      <c r="S17" s="19">
        <v>6</v>
      </c>
      <c r="T17" s="18">
        <v>1</v>
      </c>
      <c r="U17" s="18">
        <v>8</v>
      </c>
      <c r="V17" s="17">
        <v>9</v>
      </c>
      <c r="W17" s="5"/>
      <c r="X17" s="5"/>
      <c r="Y17" s="5"/>
      <c r="Z17" s="5"/>
      <c r="AK17" s="3"/>
      <c r="AL17" s="3"/>
      <c r="AM17" s="3"/>
      <c r="AN17" s="3"/>
      <c r="AO17" s="5"/>
      <c r="AP17" s="5"/>
      <c r="AQ17" s="5"/>
      <c r="AR17" s="5"/>
      <c r="AT17" s="5">
        <f t="shared" si="12"/>
        <v>855</v>
      </c>
      <c r="AU17" s="5">
        <f t="shared" si="13"/>
        <v>60</v>
      </c>
      <c r="AV17" s="5">
        <f t="shared" si="14"/>
        <v>3720</v>
      </c>
      <c r="AW17" s="5">
        <f t="shared" si="15"/>
        <v>3735</v>
      </c>
      <c r="AX17" s="5"/>
      <c r="AY17" s="5">
        <f t="shared" si="45"/>
        <v>-6.5</v>
      </c>
      <c r="AZ17" s="5">
        <f t="shared" si="46"/>
        <v>2.5</v>
      </c>
      <c r="BA17" s="5">
        <f t="shared" si="47"/>
        <v>1</v>
      </c>
      <c r="BC17" s="3">
        <f t="shared" si="16"/>
        <v>729</v>
      </c>
      <c r="BD17" s="3">
        <f t="shared" si="17"/>
        <v>207</v>
      </c>
      <c r="BE17" s="3">
        <f t="shared" si="18"/>
        <v>2700</v>
      </c>
      <c r="BF17" s="3">
        <f t="shared" si="19"/>
        <v>2718</v>
      </c>
      <c r="BG17" s="5"/>
      <c r="BH17" s="5">
        <f t="shared" si="48"/>
        <v>-5</v>
      </c>
      <c r="BI17" s="5">
        <f t="shared" si="49"/>
        <v>3</v>
      </c>
      <c r="BJ17" s="5">
        <f t="shared" si="50"/>
        <v>1</v>
      </c>
      <c r="BL17" s="3">
        <f t="shared" si="20"/>
        <v>687</v>
      </c>
      <c r="BM17" s="3">
        <f t="shared" si="21"/>
        <v>342</v>
      </c>
      <c r="BN17" s="3">
        <f t="shared" si="22"/>
        <v>2394</v>
      </c>
      <c r="BO17" s="3">
        <f t="shared" si="23"/>
        <v>2415</v>
      </c>
      <c r="BP17" s="5"/>
      <c r="BQ17" s="5">
        <f t="shared" si="51"/>
        <v>-3.5</v>
      </c>
      <c r="BR17" s="5">
        <f t="shared" si="52"/>
        <v>3.5</v>
      </c>
      <c r="BS17" s="5">
        <f t="shared" si="53"/>
        <v>1</v>
      </c>
      <c r="BU17" s="3">
        <f t="shared" si="24"/>
        <v>729</v>
      </c>
      <c r="BV17" s="3">
        <f t="shared" si="25"/>
        <v>519</v>
      </c>
      <c r="BW17" s="3">
        <f t="shared" si="26"/>
        <v>2694</v>
      </c>
      <c r="BX17" s="3">
        <f t="shared" si="27"/>
        <v>2718</v>
      </c>
      <c r="BY17" s="5"/>
      <c r="BZ17" s="5">
        <f t="shared" si="54"/>
        <v>-2</v>
      </c>
      <c r="CA17" s="5">
        <f t="shared" si="55"/>
        <v>4</v>
      </c>
      <c r="CB17" s="5">
        <f t="shared" si="56"/>
        <v>1</v>
      </c>
      <c r="CD17" s="3">
        <f t="shared" si="28"/>
        <v>855</v>
      </c>
      <c r="CE17" s="3">
        <f t="shared" si="29"/>
        <v>792</v>
      </c>
      <c r="CF17" s="3">
        <f t="shared" si="30"/>
        <v>3708</v>
      </c>
      <c r="CG17" s="3">
        <f t="shared" si="31"/>
        <v>3735</v>
      </c>
      <c r="CH17" s="5"/>
      <c r="CI17" s="5">
        <f t="shared" si="57"/>
        <v>-0.5</v>
      </c>
      <c r="CJ17" s="5">
        <f t="shared" si="58"/>
        <v>4.5</v>
      </c>
      <c r="CK17" s="5">
        <f t="shared" si="59"/>
        <v>1</v>
      </c>
      <c r="CM17" s="12">
        <f t="shared" si="32"/>
        <v>1065</v>
      </c>
      <c r="CN17" s="12">
        <f t="shared" si="33"/>
        <v>1215</v>
      </c>
      <c r="CO17" s="12">
        <f t="shared" si="34"/>
        <v>5760</v>
      </c>
      <c r="CP17" s="12">
        <f t="shared" si="35"/>
        <v>5790</v>
      </c>
      <c r="CQ17" s="5"/>
      <c r="CR17" s="5">
        <f t="shared" si="60"/>
        <v>1</v>
      </c>
      <c r="CS17" s="5">
        <f t="shared" si="61"/>
        <v>5</v>
      </c>
      <c r="CT17" s="5">
        <f t="shared" si="62"/>
        <v>1</v>
      </c>
    </row>
    <row r="18" spans="1:98" ht="12" customHeight="1">
      <c r="A18" s="11">
        <f t="shared" si="64"/>
        <v>73</v>
      </c>
      <c r="B18" s="11">
        <f t="shared" si="65"/>
        <v>-1</v>
      </c>
      <c r="C18" s="11">
        <f t="shared" si="66"/>
        <v>144</v>
      </c>
      <c r="D18" s="11">
        <f t="shared" si="67"/>
        <v>150</v>
      </c>
      <c r="E18" s="4"/>
      <c r="F18" s="4">
        <f t="shared" si="68"/>
        <v>-3</v>
      </c>
      <c r="G18" s="4">
        <f t="shared" si="69"/>
        <v>1</v>
      </c>
      <c r="H18" s="4">
        <f t="shared" si="69"/>
        <v>1</v>
      </c>
      <c r="S18" s="3"/>
      <c r="T18" s="3"/>
      <c r="U18" s="3"/>
      <c r="V18" s="3"/>
      <c r="W18" s="5"/>
      <c r="X18" s="5"/>
      <c r="Y18" s="5"/>
      <c r="Z18" s="5"/>
      <c r="AK18" s="3"/>
      <c r="AL18" s="3"/>
      <c r="AM18" s="3"/>
      <c r="AN18" s="3"/>
      <c r="AO18" s="5"/>
      <c r="AP18" s="5"/>
      <c r="AQ18" s="5"/>
      <c r="AR18" s="5"/>
      <c r="AT18" s="11">
        <f t="shared" si="12"/>
        <v>1126</v>
      </c>
      <c r="AU18" s="11">
        <f t="shared" si="13"/>
        <v>-1</v>
      </c>
      <c r="AV18" s="11">
        <f t="shared" si="14"/>
        <v>5625</v>
      </c>
      <c r="AW18" s="11">
        <f t="shared" si="15"/>
        <v>5640</v>
      </c>
      <c r="AX18" s="5"/>
      <c r="AY18" s="5">
        <f t="shared" si="45"/>
        <v>-7.5</v>
      </c>
      <c r="AZ18" s="5">
        <f t="shared" si="46"/>
        <v>2.5</v>
      </c>
      <c r="BA18" s="5">
        <f t="shared" si="47"/>
        <v>1</v>
      </c>
      <c r="BC18" s="3">
        <f t="shared" si="16"/>
        <v>946</v>
      </c>
      <c r="BD18" s="3">
        <f t="shared" si="17"/>
        <v>188</v>
      </c>
      <c r="BE18" s="3">
        <f t="shared" si="18"/>
        <v>3966</v>
      </c>
      <c r="BF18" s="3">
        <f t="shared" si="19"/>
        <v>3984</v>
      </c>
      <c r="BG18" s="5"/>
      <c r="BH18" s="5">
        <f t="shared" si="48"/>
        <v>-6</v>
      </c>
      <c r="BI18" s="5">
        <f t="shared" si="49"/>
        <v>3</v>
      </c>
      <c r="BJ18" s="5">
        <f t="shared" si="50"/>
        <v>1</v>
      </c>
      <c r="BL18" s="3">
        <f t="shared" si="20"/>
        <v>856</v>
      </c>
      <c r="BM18" s="3">
        <f t="shared" si="21"/>
        <v>341</v>
      </c>
      <c r="BN18" s="3">
        <f t="shared" si="22"/>
        <v>3243</v>
      </c>
      <c r="BO18" s="3">
        <f t="shared" si="23"/>
        <v>3264</v>
      </c>
      <c r="BP18" s="5"/>
      <c r="BQ18" s="5">
        <f t="shared" si="51"/>
        <v>-4.5</v>
      </c>
      <c r="BR18" s="5">
        <f t="shared" si="52"/>
        <v>3.5</v>
      </c>
      <c r="BS18" s="5">
        <f t="shared" si="53"/>
        <v>1</v>
      </c>
      <c r="BU18" s="3">
        <f t="shared" si="24"/>
        <v>856</v>
      </c>
      <c r="BV18" s="3">
        <f t="shared" si="25"/>
        <v>512</v>
      </c>
      <c r="BW18" s="3">
        <f t="shared" si="26"/>
        <v>3240</v>
      </c>
      <c r="BX18" s="3">
        <f t="shared" si="27"/>
        <v>3264</v>
      </c>
      <c r="BY18" s="5"/>
      <c r="BZ18" s="5">
        <f t="shared" si="54"/>
        <v>-3</v>
      </c>
      <c r="CA18" s="5">
        <f t="shared" si="55"/>
        <v>4</v>
      </c>
      <c r="CB18" s="5">
        <f t="shared" si="56"/>
        <v>1</v>
      </c>
      <c r="CD18" s="3">
        <f t="shared" si="28"/>
        <v>946</v>
      </c>
      <c r="CE18" s="3">
        <f t="shared" si="29"/>
        <v>755</v>
      </c>
      <c r="CF18" s="3">
        <f t="shared" si="30"/>
        <v>3957</v>
      </c>
      <c r="CG18" s="3">
        <f t="shared" si="31"/>
        <v>3984</v>
      </c>
      <c r="CH18" s="5"/>
      <c r="CI18" s="5">
        <f t="shared" si="57"/>
        <v>-1.5</v>
      </c>
      <c r="CJ18" s="5">
        <f t="shared" si="58"/>
        <v>4.5</v>
      </c>
      <c r="CK18" s="5">
        <f t="shared" si="59"/>
        <v>1</v>
      </c>
      <c r="CM18" s="7">
        <f t="shared" si="32"/>
        <v>1126</v>
      </c>
      <c r="CN18" s="7">
        <f t="shared" si="33"/>
        <v>1124</v>
      </c>
      <c r="CO18" s="7">
        <f t="shared" si="34"/>
        <v>5610</v>
      </c>
      <c r="CP18" s="7">
        <f t="shared" si="35"/>
        <v>5640</v>
      </c>
      <c r="CQ18" s="5"/>
      <c r="CR18" s="5">
        <f t="shared" si="60"/>
        <v>0</v>
      </c>
      <c r="CS18" s="5">
        <f t="shared" si="61"/>
        <v>5</v>
      </c>
      <c r="CT18" s="5">
        <f t="shared" si="62"/>
        <v>1</v>
      </c>
    </row>
    <row r="19" spans="1:98" ht="12" customHeight="1">
      <c r="A19" s="5"/>
      <c r="B19" s="5"/>
      <c r="C19" s="5"/>
      <c r="D19" s="5"/>
      <c r="E19" s="4"/>
      <c r="F19" s="4"/>
      <c r="G19" s="4"/>
      <c r="H19" s="4"/>
      <c r="AK19" s="3"/>
      <c r="AL19" s="3"/>
      <c r="AM19" s="3"/>
      <c r="AN19" s="3"/>
      <c r="AO19" s="5"/>
      <c r="AP19" s="5"/>
      <c r="AQ19" s="5"/>
      <c r="AR19" s="5"/>
      <c r="AT19" s="5"/>
      <c r="AU19" s="5"/>
      <c r="AV19" s="5"/>
      <c r="AW19" s="5"/>
      <c r="AX19" s="5"/>
      <c r="AY19" s="5"/>
      <c r="AZ19" s="5"/>
      <c r="BA19" s="5"/>
      <c r="BC19" s="3">
        <f t="shared" si="16"/>
        <v>1217</v>
      </c>
      <c r="BD19" s="3">
        <f t="shared" si="17"/>
        <v>151</v>
      </c>
      <c r="BE19" s="3">
        <f t="shared" si="18"/>
        <v>5774</v>
      </c>
      <c r="BF19" s="3">
        <f t="shared" si="19"/>
        <v>5792</v>
      </c>
      <c r="BG19" s="5"/>
      <c r="BH19" s="5">
        <f t="shared" si="48"/>
        <v>-7</v>
      </c>
      <c r="BI19" s="5">
        <f t="shared" si="49"/>
        <v>3</v>
      </c>
      <c r="BJ19" s="5">
        <f t="shared" si="50"/>
        <v>1</v>
      </c>
      <c r="BL19" s="3">
        <f t="shared" si="20"/>
        <v>1073</v>
      </c>
      <c r="BM19" s="3">
        <f t="shared" si="21"/>
        <v>334</v>
      </c>
      <c r="BN19" s="3">
        <f t="shared" si="22"/>
        <v>4484</v>
      </c>
      <c r="BO19" s="3">
        <f t="shared" si="23"/>
        <v>4505</v>
      </c>
      <c r="BP19" s="5"/>
      <c r="BQ19" s="5">
        <f t="shared" si="51"/>
        <v>-5.5</v>
      </c>
      <c r="BR19" s="5">
        <f t="shared" si="52"/>
        <v>3.5</v>
      </c>
      <c r="BS19" s="5">
        <f t="shared" si="53"/>
        <v>1</v>
      </c>
      <c r="BU19" s="3">
        <f t="shared" si="24"/>
        <v>1025</v>
      </c>
      <c r="BV19" s="3">
        <f t="shared" si="25"/>
        <v>511</v>
      </c>
      <c r="BW19" s="3">
        <f t="shared" si="26"/>
        <v>4088</v>
      </c>
      <c r="BX19" s="3">
        <f t="shared" si="27"/>
        <v>4112</v>
      </c>
      <c r="BY19" s="5"/>
      <c r="BZ19" s="5">
        <f t="shared" si="54"/>
        <v>-4</v>
      </c>
      <c r="CA19" s="5">
        <f t="shared" si="55"/>
        <v>4</v>
      </c>
      <c r="CB19" s="5">
        <f t="shared" si="56"/>
        <v>1</v>
      </c>
      <c r="CD19" s="3">
        <f t="shared" si="28"/>
        <v>1073</v>
      </c>
      <c r="CE19" s="3">
        <f t="shared" si="29"/>
        <v>736</v>
      </c>
      <c r="CF19" s="3">
        <f t="shared" si="30"/>
        <v>4478</v>
      </c>
      <c r="CG19" s="3">
        <f t="shared" si="31"/>
        <v>4505</v>
      </c>
      <c r="CH19" s="5"/>
      <c r="CI19" s="5">
        <f t="shared" si="57"/>
        <v>-2.5</v>
      </c>
      <c r="CJ19" s="5">
        <f t="shared" si="58"/>
        <v>4.5</v>
      </c>
      <c r="CK19" s="5">
        <f t="shared" si="59"/>
        <v>1</v>
      </c>
      <c r="CM19" s="5">
        <f t="shared" si="32"/>
        <v>1217</v>
      </c>
      <c r="CN19" s="5">
        <f t="shared" si="33"/>
        <v>1063</v>
      </c>
      <c r="CO19" s="5">
        <f t="shared" si="34"/>
        <v>5762</v>
      </c>
      <c r="CP19" s="5">
        <f t="shared" si="35"/>
        <v>5792</v>
      </c>
      <c r="CQ19" s="5"/>
      <c r="CR19" s="5">
        <f t="shared" si="60"/>
        <v>-1</v>
      </c>
      <c r="CS19" s="5">
        <f t="shared" si="61"/>
        <v>5</v>
      </c>
      <c r="CT19" s="5">
        <f t="shared" si="62"/>
        <v>1</v>
      </c>
    </row>
    <row r="20" spans="1:98" ht="12" customHeight="1">
      <c r="A20" s="5"/>
      <c r="B20" s="5"/>
      <c r="C20" s="5"/>
      <c r="D20" s="5"/>
      <c r="E20" s="4"/>
      <c r="F20" s="4"/>
      <c r="G20" s="4"/>
      <c r="H20" s="4"/>
      <c r="AT20" s="3"/>
      <c r="AU20" s="3"/>
      <c r="AV20" s="3"/>
      <c r="AW20" s="3"/>
      <c r="AX20" s="5"/>
      <c r="AY20" s="5"/>
      <c r="AZ20" s="5"/>
      <c r="BA20" s="5"/>
      <c r="BC20" s="3">
        <f t="shared" si="16"/>
        <v>1548</v>
      </c>
      <c r="BD20" s="3">
        <f t="shared" si="17"/>
        <v>90</v>
      </c>
      <c r="BE20" s="3">
        <f t="shared" si="18"/>
        <v>8280</v>
      </c>
      <c r="BF20" s="3">
        <f t="shared" si="19"/>
        <v>8298</v>
      </c>
      <c r="BG20" s="5"/>
      <c r="BH20" s="5">
        <f t="shared" si="48"/>
        <v>-8</v>
      </c>
      <c r="BI20" s="5">
        <f t="shared" si="49"/>
        <v>3</v>
      </c>
      <c r="BJ20" s="5">
        <f t="shared" si="50"/>
        <v>1</v>
      </c>
      <c r="BL20" s="3">
        <f t="shared" si="20"/>
        <v>1344</v>
      </c>
      <c r="BM20" s="3">
        <f t="shared" si="21"/>
        <v>315</v>
      </c>
      <c r="BN20" s="3">
        <f t="shared" si="22"/>
        <v>6237</v>
      </c>
      <c r="BO20" s="3">
        <f t="shared" si="23"/>
        <v>6258</v>
      </c>
      <c r="BP20" s="5"/>
      <c r="BQ20" s="5">
        <f t="shared" si="51"/>
        <v>-6.5</v>
      </c>
      <c r="BR20" s="5">
        <f t="shared" si="52"/>
        <v>3.5</v>
      </c>
      <c r="BS20" s="5">
        <f t="shared" si="53"/>
        <v>1</v>
      </c>
      <c r="BU20" s="3">
        <f t="shared" si="24"/>
        <v>1242</v>
      </c>
      <c r="BV20" s="3">
        <f t="shared" si="25"/>
        <v>510</v>
      </c>
      <c r="BW20" s="3">
        <f t="shared" si="26"/>
        <v>5322</v>
      </c>
      <c r="BX20" s="3">
        <f t="shared" si="27"/>
        <v>5346</v>
      </c>
      <c r="BY20" s="5"/>
      <c r="BZ20" s="5">
        <f t="shared" si="54"/>
        <v>-5</v>
      </c>
      <c r="CA20" s="5">
        <f t="shared" si="55"/>
        <v>4</v>
      </c>
      <c r="CB20" s="5">
        <f t="shared" si="56"/>
        <v>1</v>
      </c>
      <c r="CD20" s="3">
        <f t="shared" si="28"/>
        <v>1242</v>
      </c>
      <c r="CE20" s="3">
        <f t="shared" si="29"/>
        <v>729</v>
      </c>
      <c r="CF20" s="3">
        <f t="shared" si="30"/>
        <v>5319</v>
      </c>
      <c r="CG20" s="3">
        <f t="shared" si="31"/>
        <v>5346</v>
      </c>
      <c r="CH20" s="5"/>
      <c r="CI20" s="5">
        <f t="shared" si="57"/>
        <v>-3.5</v>
      </c>
      <c r="CJ20" s="5">
        <f t="shared" si="58"/>
        <v>4.5</v>
      </c>
      <c r="CK20" s="5">
        <f t="shared" si="59"/>
        <v>1</v>
      </c>
      <c r="CM20" s="3">
        <f t="shared" si="32"/>
        <v>1344</v>
      </c>
      <c r="CN20" s="3">
        <f t="shared" si="33"/>
        <v>1026</v>
      </c>
      <c r="CO20" s="3">
        <f t="shared" si="34"/>
        <v>6228</v>
      </c>
      <c r="CP20" s="3">
        <f t="shared" si="35"/>
        <v>6258</v>
      </c>
      <c r="CQ20" s="5"/>
      <c r="CR20" s="5">
        <f t="shared" si="60"/>
        <v>-2</v>
      </c>
      <c r="CS20" s="5">
        <f t="shared" si="61"/>
        <v>5</v>
      </c>
      <c r="CT20" s="5">
        <f t="shared" si="62"/>
        <v>1</v>
      </c>
    </row>
    <row r="21" spans="1:98" ht="12" customHeight="1">
      <c r="A21" s="11">
        <f t="shared" ref="A21:A30" si="70">(1-(F21-3*G21)*(F21^2+3*G21^2))*H21</f>
        <v>1</v>
      </c>
      <c r="B21" s="11">
        <f t="shared" ref="B21:B30" si="71">((F21+3*G21)*(F21^2+3*G21^2)-1)*H21</f>
        <v>242</v>
      </c>
      <c r="C21" s="11">
        <f t="shared" ref="C21:C30" si="72">((F21^2+3*G21^2)^2-(F21+3*G21))*H21</f>
        <v>720</v>
      </c>
      <c r="D21" s="11">
        <f t="shared" ref="D21:D30" si="73">((F21^2+3*G21^2)^2-(F21-3*G21))*H21</f>
        <v>729</v>
      </c>
      <c r="E21" s="4"/>
      <c r="F21" s="4">
        <f>F12+1.5</f>
        <v>4.5</v>
      </c>
      <c r="G21" s="4">
        <f>G12+0.5</f>
        <v>1.5</v>
      </c>
      <c r="H21" s="4">
        <f>H12</f>
        <v>1</v>
      </c>
      <c r="AT21" s="5"/>
      <c r="AU21" s="5"/>
      <c r="AV21" s="5"/>
      <c r="AW21" s="5"/>
      <c r="AX21" s="5"/>
      <c r="AY21" s="5"/>
      <c r="AZ21" s="5"/>
      <c r="BA21" s="5"/>
      <c r="BC21" s="11">
        <f t="shared" si="16"/>
        <v>1945</v>
      </c>
      <c r="BD21" s="11">
        <f t="shared" si="17"/>
        <v>-1</v>
      </c>
      <c r="BE21" s="11">
        <f t="shared" si="18"/>
        <v>11664</v>
      </c>
      <c r="BF21" s="11">
        <f t="shared" si="19"/>
        <v>11682</v>
      </c>
      <c r="BG21" s="5"/>
      <c r="BH21" s="5">
        <f t="shared" si="48"/>
        <v>-9</v>
      </c>
      <c r="BI21" s="5">
        <f t="shared" si="49"/>
        <v>3</v>
      </c>
      <c r="BJ21" s="5">
        <f t="shared" si="50"/>
        <v>1</v>
      </c>
      <c r="BL21" s="3">
        <f t="shared" si="20"/>
        <v>1675</v>
      </c>
      <c r="BM21" s="3">
        <f t="shared" si="21"/>
        <v>278</v>
      </c>
      <c r="BN21" s="3">
        <f t="shared" si="22"/>
        <v>8646</v>
      </c>
      <c r="BO21" s="3">
        <f t="shared" si="23"/>
        <v>8667</v>
      </c>
      <c r="BP21" s="5"/>
      <c r="BQ21" s="5">
        <f t="shared" si="51"/>
        <v>-7.5</v>
      </c>
      <c r="BR21" s="5">
        <f t="shared" si="52"/>
        <v>3.5</v>
      </c>
      <c r="BS21" s="5">
        <f t="shared" si="53"/>
        <v>1</v>
      </c>
      <c r="BU21" s="3">
        <f t="shared" si="24"/>
        <v>1513</v>
      </c>
      <c r="BV21" s="3">
        <f t="shared" si="25"/>
        <v>503</v>
      </c>
      <c r="BW21" s="3">
        <f t="shared" si="26"/>
        <v>7050</v>
      </c>
      <c r="BX21" s="3">
        <f t="shared" si="27"/>
        <v>7074</v>
      </c>
      <c r="BY21" s="5"/>
      <c r="BZ21" s="5">
        <f t="shared" si="54"/>
        <v>-6</v>
      </c>
      <c r="CA21" s="5">
        <f t="shared" si="55"/>
        <v>4</v>
      </c>
      <c r="CB21" s="5">
        <f t="shared" si="56"/>
        <v>1</v>
      </c>
      <c r="CD21" s="3">
        <f t="shared" si="28"/>
        <v>1459</v>
      </c>
      <c r="CE21" s="3">
        <f t="shared" si="29"/>
        <v>728</v>
      </c>
      <c r="CF21" s="3">
        <f t="shared" si="30"/>
        <v>6552</v>
      </c>
      <c r="CG21" s="3">
        <f t="shared" si="31"/>
        <v>6579</v>
      </c>
      <c r="CH21" s="5"/>
      <c r="CI21" s="5">
        <f t="shared" si="57"/>
        <v>-4.5</v>
      </c>
      <c r="CJ21" s="5">
        <f t="shared" si="58"/>
        <v>4.5</v>
      </c>
      <c r="CK21" s="5">
        <f t="shared" si="59"/>
        <v>1</v>
      </c>
      <c r="CM21" s="5">
        <f t="shared" si="32"/>
        <v>1513</v>
      </c>
      <c r="CN21" s="5">
        <f t="shared" si="33"/>
        <v>1007</v>
      </c>
      <c r="CO21" s="5">
        <f t="shared" si="34"/>
        <v>7044</v>
      </c>
      <c r="CP21" s="5">
        <f t="shared" si="35"/>
        <v>7074</v>
      </c>
      <c r="CQ21" s="5"/>
      <c r="CR21" s="5">
        <f t="shared" si="60"/>
        <v>-3</v>
      </c>
      <c r="CS21" s="5">
        <f t="shared" si="61"/>
        <v>5</v>
      </c>
      <c r="CT21" s="5">
        <f t="shared" si="62"/>
        <v>1</v>
      </c>
    </row>
    <row r="22" spans="1:98" ht="12" customHeight="1">
      <c r="A22" s="5">
        <f t="shared" si="70"/>
        <v>20</v>
      </c>
      <c r="B22" s="5">
        <f t="shared" si="71"/>
        <v>151</v>
      </c>
      <c r="C22" s="5">
        <f t="shared" si="72"/>
        <v>353</v>
      </c>
      <c r="D22" s="5">
        <f t="shared" si="73"/>
        <v>362</v>
      </c>
      <c r="E22" s="4"/>
      <c r="F22" s="4">
        <f t="shared" ref="F22:F30" si="74">F21-1</f>
        <v>3.5</v>
      </c>
      <c r="G22" s="4">
        <f t="shared" ref="G22:G30" si="75">G21</f>
        <v>1.5</v>
      </c>
      <c r="H22" s="4">
        <f t="shared" ref="H22:H30" si="76">H21</f>
        <v>1</v>
      </c>
      <c r="AT22" s="3"/>
      <c r="AU22" s="3"/>
      <c r="AV22" s="3"/>
      <c r="AW22" s="3"/>
      <c r="AX22" s="5"/>
      <c r="AY22" s="5"/>
      <c r="AZ22" s="5"/>
      <c r="BA22" s="5"/>
      <c r="BC22" s="3"/>
      <c r="BD22" s="3"/>
      <c r="BE22" s="3"/>
      <c r="BF22" s="3"/>
      <c r="BG22" s="5"/>
      <c r="BH22" s="5"/>
      <c r="BI22" s="5"/>
      <c r="BJ22" s="5"/>
      <c r="BL22" s="3">
        <f t="shared" si="20"/>
        <v>2072</v>
      </c>
      <c r="BM22" s="3">
        <f t="shared" si="21"/>
        <v>217</v>
      </c>
      <c r="BN22" s="3">
        <f t="shared" si="22"/>
        <v>11879</v>
      </c>
      <c r="BO22" s="3">
        <f t="shared" si="23"/>
        <v>11900</v>
      </c>
      <c r="BP22" s="5"/>
      <c r="BQ22" s="5">
        <f t="shared" si="51"/>
        <v>-8.5</v>
      </c>
      <c r="BR22" s="5">
        <f t="shared" si="52"/>
        <v>3.5</v>
      </c>
      <c r="BS22" s="5">
        <f t="shared" si="53"/>
        <v>1</v>
      </c>
      <c r="BU22" s="3">
        <f t="shared" si="24"/>
        <v>1844</v>
      </c>
      <c r="BV22" s="3">
        <f t="shared" si="25"/>
        <v>484</v>
      </c>
      <c r="BW22" s="3">
        <f t="shared" si="26"/>
        <v>9404</v>
      </c>
      <c r="BX22" s="3">
        <f t="shared" si="27"/>
        <v>9428</v>
      </c>
      <c r="BY22" s="5"/>
      <c r="BZ22" s="5">
        <f t="shared" si="54"/>
        <v>-7</v>
      </c>
      <c r="CA22" s="5">
        <f t="shared" si="55"/>
        <v>4</v>
      </c>
      <c r="CB22" s="5">
        <f t="shared" si="56"/>
        <v>1</v>
      </c>
      <c r="CD22" s="3">
        <f t="shared" si="28"/>
        <v>1730</v>
      </c>
      <c r="CE22" s="3">
        <f t="shared" si="29"/>
        <v>727</v>
      </c>
      <c r="CF22" s="3">
        <f t="shared" si="30"/>
        <v>8273</v>
      </c>
      <c r="CG22" s="3">
        <f t="shared" si="31"/>
        <v>8300</v>
      </c>
      <c r="CH22" s="5"/>
      <c r="CI22" s="5">
        <f t="shared" si="57"/>
        <v>-5.5</v>
      </c>
      <c r="CJ22" s="5">
        <f t="shared" si="58"/>
        <v>4.5</v>
      </c>
      <c r="CK22" s="5">
        <f t="shared" si="59"/>
        <v>1</v>
      </c>
      <c r="CM22" s="3">
        <f t="shared" si="32"/>
        <v>1730</v>
      </c>
      <c r="CN22" s="3">
        <f t="shared" si="33"/>
        <v>1000</v>
      </c>
      <c r="CO22" s="3">
        <f t="shared" si="34"/>
        <v>8270</v>
      </c>
      <c r="CP22" s="3">
        <f t="shared" si="35"/>
        <v>8300</v>
      </c>
      <c r="CQ22" s="5"/>
      <c r="CR22" s="5">
        <f t="shared" si="60"/>
        <v>-4</v>
      </c>
      <c r="CS22" s="5">
        <f t="shared" si="61"/>
        <v>5</v>
      </c>
      <c r="CT22" s="5">
        <f t="shared" si="62"/>
        <v>1</v>
      </c>
    </row>
    <row r="23" spans="1:98" ht="12" customHeight="1">
      <c r="A23" s="5">
        <f t="shared" si="70"/>
        <v>27</v>
      </c>
      <c r="B23" s="5">
        <f t="shared" si="71"/>
        <v>90</v>
      </c>
      <c r="C23" s="5">
        <f t="shared" si="72"/>
        <v>162</v>
      </c>
      <c r="D23" s="5">
        <f t="shared" si="73"/>
        <v>171</v>
      </c>
      <c r="E23" s="4"/>
      <c r="F23" s="4">
        <f t="shared" si="74"/>
        <v>2.5</v>
      </c>
      <c r="G23" s="4">
        <f t="shared" si="75"/>
        <v>1.5</v>
      </c>
      <c r="H23" s="4">
        <f t="shared" si="76"/>
        <v>1</v>
      </c>
      <c r="AT23" s="5"/>
      <c r="AU23" s="5"/>
      <c r="AV23" s="5"/>
      <c r="AW23" s="5"/>
      <c r="AX23" s="5"/>
      <c r="AY23" s="5"/>
      <c r="AZ23" s="5"/>
      <c r="BA23" s="5"/>
      <c r="BC23" s="3"/>
      <c r="BD23" s="3"/>
      <c r="BE23" s="3"/>
      <c r="BF23" s="3"/>
      <c r="BG23" s="5"/>
      <c r="BH23" s="5"/>
      <c r="BI23" s="5"/>
      <c r="BJ23" s="5"/>
      <c r="BL23" s="3">
        <f t="shared" si="20"/>
        <v>2541</v>
      </c>
      <c r="BM23" s="3">
        <f t="shared" si="21"/>
        <v>126</v>
      </c>
      <c r="BN23" s="3">
        <f t="shared" si="22"/>
        <v>16128</v>
      </c>
      <c r="BO23" s="3">
        <f t="shared" si="23"/>
        <v>16149</v>
      </c>
      <c r="BP23" s="5"/>
      <c r="BQ23" s="5">
        <f t="shared" si="51"/>
        <v>-9.5</v>
      </c>
      <c r="BR23" s="5">
        <f t="shared" si="52"/>
        <v>3.5</v>
      </c>
      <c r="BS23" s="5">
        <f t="shared" si="53"/>
        <v>1</v>
      </c>
      <c r="BU23" s="3">
        <f t="shared" si="24"/>
        <v>2241</v>
      </c>
      <c r="BV23" s="3">
        <f t="shared" si="25"/>
        <v>447</v>
      </c>
      <c r="BW23" s="3">
        <f t="shared" si="26"/>
        <v>12540</v>
      </c>
      <c r="BX23" s="3">
        <f t="shared" si="27"/>
        <v>12564</v>
      </c>
      <c r="BY23" s="5"/>
      <c r="BZ23" s="5">
        <f t="shared" si="54"/>
        <v>-8</v>
      </c>
      <c r="CA23" s="5">
        <f t="shared" si="55"/>
        <v>4</v>
      </c>
      <c r="CB23" s="5">
        <f t="shared" si="56"/>
        <v>1</v>
      </c>
      <c r="CD23" s="3">
        <f t="shared" si="28"/>
        <v>2061</v>
      </c>
      <c r="CE23" s="3">
        <f t="shared" si="29"/>
        <v>720</v>
      </c>
      <c r="CF23" s="3">
        <f t="shared" si="30"/>
        <v>10602</v>
      </c>
      <c r="CG23" s="3">
        <f t="shared" si="31"/>
        <v>10629</v>
      </c>
      <c r="CH23" s="5"/>
      <c r="CI23" s="5">
        <f t="shared" si="57"/>
        <v>-6.5</v>
      </c>
      <c r="CJ23" s="5">
        <f t="shared" si="58"/>
        <v>4.5</v>
      </c>
      <c r="CK23" s="5">
        <f t="shared" si="59"/>
        <v>1</v>
      </c>
      <c r="CM23" s="5">
        <f t="shared" si="32"/>
        <v>2001</v>
      </c>
      <c r="CN23" s="5">
        <f t="shared" si="33"/>
        <v>999</v>
      </c>
      <c r="CO23" s="5">
        <f t="shared" si="34"/>
        <v>9990</v>
      </c>
      <c r="CP23" s="5">
        <f t="shared" si="35"/>
        <v>10020</v>
      </c>
      <c r="CQ23" s="5"/>
      <c r="CR23" s="5">
        <f t="shared" si="60"/>
        <v>-5</v>
      </c>
      <c r="CS23" s="5">
        <f t="shared" si="61"/>
        <v>5</v>
      </c>
      <c r="CT23" s="5">
        <f t="shared" si="62"/>
        <v>1</v>
      </c>
    </row>
    <row r="24" spans="1:98" ht="12" customHeight="1">
      <c r="A24" s="5">
        <f t="shared" si="70"/>
        <v>28</v>
      </c>
      <c r="B24" s="5">
        <f t="shared" si="71"/>
        <v>53</v>
      </c>
      <c r="C24" s="5">
        <f t="shared" si="72"/>
        <v>75</v>
      </c>
      <c r="D24" s="5">
        <f t="shared" si="73"/>
        <v>84</v>
      </c>
      <c r="E24" s="4"/>
      <c r="F24" s="4">
        <f t="shared" si="74"/>
        <v>1.5</v>
      </c>
      <c r="G24" s="4">
        <f t="shared" si="75"/>
        <v>1.5</v>
      </c>
      <c r="H24" s="4">
        <f t="shared" si="76"/>
        <v>1</v>
      </c>
      <c r="AT24" s="3"/>
      <c r="AU24" s="3"/>
      <c r="AV24" s="3"/>
      <c r="AW24" s="3"/>
      <c r="AX24" s="5"/>
      <c r="AY24" s="5"/>
      <c r="AZ24" s="5"/>
      <c r="BA24" s="5"/>
      <c r="BC24" s="3"/>
      <c r="BD24" s="3"/>
      <c r="BE24" s="3"/>
      <c r="BF24" s="3"/>
      <c r="BG24" s="5"/>
      <c r="BH24" s="5"/>
      <c r="BI24" s="5"/>
      <c r="BJ24" s="5"/>
      <c r="BL24" s="11">
        <f t="shared" si="20"/>
        <v>3088</v>
      </c>
      <c r="BM24" s="11">
        <f t="shared" si="21"/>
        <v>-1</v>
      </c>
      <c r="BN24" s="11">
        <f t="shared" si="22"/>
        <v>21609</v>
      </c>
      <c r="BO24" s="11">
        <f t="shared" si="23"/>
        <v>21630</v>
      </c>
      <c r="BP24" s="5"/>
      <c r="BQ24" s="5">
        <f t="shared" si="51"/>
        <v>-10.5</v>
      </c>
      <c r="BR24" s="5">
        <f t="shared" si="52"/>
        <v>3.5</v>
      </c>
      <c r="BS24" s="5">
        <f t="shared" si="53"/>
        <v>1</v>
      </c>
      <c r="BU24" s="3">
        <f t="shared" si="24"/>
        <v>2710</v>
      </c>
      <c r="BV24" s="3">
        <f t="shared" si="25"/>
        <v>386</v>
      </c>
      <c r="BW24" s="3">
        <f t="shared" si="26"/>
        <v>16638</v>
      </c>
      <c r="BX24" s="3">
        <f t="shared" si="27"/>
        <v>16662</v>
      </c>
      <c r="BY24" s="5"/>
      <c r="BZ24" s="5">
        <f t="shared" si="54"/>
        <v>-9</v>
      </c>
      <c r="CA24" s="5">
        <f t="shared" si="55"/>
        <v>4</v>
      </c>
      <c r="CB24" s="5">
        <f t="shared" si="56"/>
        <v>1</v>
      </c>
      <c r="CD24" s="3">
        <f t="shared" si="28"/>
        <v>2458</v>
      </c>
      <c r="CE24" s="3">
        <f t="shared" si="29"/>
        <v>701</v>
      </c>
      <c r="CF24" s="3">
        <f t="shared" si="30"/>
        <v>13683</v>
      </c>
      <c r="CG24" s="3">
        <f t="shared" si="31"/>
        <v>13710</v>
      </c>
      <c r="CH24" s="5"/>
      <c r="CI24" s="5">
        <f t="shared" si="57"/>
        <v>-7.5</v>
      </c>
      <c r="CJ24" s="5">
        <f t="shared" si="58"/>
        <v>4.5</v>
      </c>
      <c r="CK24" s="5">
        <f t="shared" si="59"/>
        <v>1</v>
      </c>
      <c r="CM24" s="3">
        <f t="shared" si="32"/>
        <v>2332</v>
      </c>
      <c r="CN24" s="3">
        <f t="shared" si="33"/>
        <v>998</v>
      </c>
      <c r="CO24" s="3">
        <f t="shared" si="34"/>
        <v>12312</v>
      </c>
      <c r="CP24" s="3">
        <f t="shared" si="35"/>
        <v>12342</v>
      </c>
      <c r="CQ24" s="5"/>
      <c r="CR24" s="5">
        <f t="shared" si="60"/>
        <v>-6</v>
      </c>
      <c r="CS24" s="5">
        <f t="shared" si="61"/>
        <v>5</v>
      </c>
      <c r="CT24" s="5">
        <f t="shared" si="62"/>
        <v>1</v>
      </c>
    </row>
    <row r="25" spans="1:98" ht="12" customHeight="1">
      <c r="A25" s="5">
        <f t="shared" si="70"/>
        <v>29</v>
      </c>
      <c r="B25" s="5">
        <f t="shared" si="71"/>
        <v>34</v>
      </c>
      <c r="C25" s="5">
        <f t="shared" si="72"/>
        <v>44</v>
      </c>
      <c r="D25" s="5">
        <f t="shared" si="73"/>
        <v>53</v>
      </c>
      <c r="E25" s="4"/>
      <c r="F25" s="4">
        <f t="shared" si="74"/>
        <v>0.5</v>
      </c>
      <c r="G25" s="4">
        <f t="shared" si="75"/>
        <v>1.5</v>
      </c>
      <c r="H25" s="4">
        <f t="shared" si="76"/>
        <v>1</v>
      </c>
      <c r="AT25" s="5"/>
      <c r="AU25" s="5"/>
      <c r="AV25" s="5"/>
      <c r="AW25" s="5"/>
      <c r="AX25" s="5"/>
      <c r="AY25" s="5"/>
      <c r="AZ25" s="5"/>
      <c r="BA25" s="5"/>
      <c r="BC25" s="3"/>
      <c r="BD25" s="3"/>
      <c r="BE25" s="3"/>
      <c r="BF25" s="3"/>
      <c r="BG25" s="5"/>
      <c r="BH25" s="5"/>
      <c r="BI25" s="5"/>
      <c r="BJ25" s="5"/>
      <c r="BU25" s="3">
        <f t="shared" si="24"/>
        <v>3257</v>
      </c>
      <c r="BV25" s="3">
        <f t="shared" si="25"/>
        <v>295</v>
      </c>
      <c r="BW25" s="3">
        <f t="shared" si="26"/>
        <v>21902</v>
      </c>
      <c r="BX25" s="3">
        <f t="shared" si="27"/>
        <v>21926</v>
      </c>
      <c r="BY25" s="5"/>
      <c r="BZ25" s="5">
        <f t="shared" si="54"/>
        <v>-10</v>
      </c>
      <c r="CA25" s="5">
        <f t="shared" si="55"/>
        <v>4</v>
      </c>
      <c r="CB25" s="5">
        <f t="shared" si="56"/>
        <v>1</v>
      </c>
      <c r="CD25" s="3">
        <f t="shared" si="28"/>
        <v>2927</v>
      </c>
      <c r="CE25" s="3">
        <f t="shared" si="29"/>
        <v>664</v>
      </c>
      <c r="CF25" s="3">
        <f t="shared" si="30"/>
        <v>17684</v>
      </c>
      <c r="CG25" s="3">
        <f t="shared" si="31"/>
        <v>17711</v>
      </c>
      <c r="CH25" s="5"/>
      <c r="CI25" s="5">
        <f t="shared" si="57"/>
        <v>-8.5</v>
      </c>
      <c r="CJ25" s="5">
        <f t="shared" si="58"/>
        <v>4.5</v>
      </c>
      <c r="CK25" s="5">
        <f t="shared" si="59"/>
        <v>1</v>
      </c>
      <c r="CM25" s="5">
        <f t="shared" si="32"/>
        <v>2729</v>
      </c>
      <c r="CN25" s="5">
        <f t="shared" si="33"/>
        <v>991</v>
      </c>
      <c r="CO25" s="5">
        <f t="shared" si="34"/>
        <v>15368</v>
      </c>
      <c r="CP25" s="5">
        <f t="shared" si="35"/>
        <v>15398</v>
      </c>
      <c r="CQ25" s="5"/>
      <c r="CR25" s="5">
        <f t="shared" si="60"/>
        <v>-7</v>
      </c>
      <c r="CS25" s="5">
        <f t="shared" si="61"/>
        <v>5</v>
      </c>
      <c r="CT25" s="5">
        <f t="shared" si="62"/>
        <v>1</v>
      </c>
    </row>
    <row r="26" spans="1:98" ht="12" customHeight="1">
      <c r="A26" s="5">
        <f t="shared" si="70"/>
        <v>36</v>
      </c>
      <c r="B26" s="5">
        <f t="shared" si="71"/>
        <v>27</v>
      </c>
      <c r="C26" s="5">
        <f t="shared" si="72"/>
        <v>45</v>
      </c>
      <c r="D26" s="5">
        <f t="shared" si="73"/>
        <v>54</v>
      </c>
      <c r="E26" s="4"/>
      <c r="F26" s="4">
        <f t="shared" si="74"/>
        <v>-0.5</v>
      </c>
      <c r="G26" s="4">
        <f t="shared" si="75"/>
        <v>1.5</v>
      </c>
      <c r="H26" s="4">
        <f t="shared" si="76"/>
        <v>1</v>
      </c>
      <c r="AT26" s="3"/>
      <c r="AU26" s="3"/>
      <c r="AV26" s="3"/>
      <c r="AW26" s="3"/>
      <c r="AX26" s="5"/>
      <c r="AY26" s="5"/>
      <c r="AZ26" s="5"/>
      <c r="BA26" s="5"/>
      <c r="BC26" s="3"/>
      <c r="BD26" s="3"/>
      <c r="BE26" s="3"/>
      <c r="BF26" s="3"/>
      <c r="BG26" s="5"/>
      <c r="BH26" s="5"/>
      <c r="BI26" s="5"/>
      <c r="BJ26" s="5"/>
      <c r="BU26" s="3">
        <f t="shared" si="24"/>
        <v>3888</v>
      </c>
      <c r="BV26" s="3">
        <f t="shared" si="25"/>
        <v>168</v>
      </c>
      <c r="BW26" s="3">
        <f t="shared" si="26"/>
        <v>28560</v>
      </c>
      <c r="BX26" s="3">
        <f t="shared" si="27"/>
        <v>28584</v>
      </c>
      <c r="BY26" s="5"/>
      <c r="BZ26" s="5">
        <f t="shared" si="54"/>
        <v>-11</v>
      </c>
      <c r="CA26" s="5">
        <f t="shared" si="55"/>
        <v>4</v>
      </c>
      <c r="CB26" s="5">
        <f t="shared" si="56"/>
        <v>1</v>
      </c>
      <c r="CD26" s="3">
        <f t="shared" si="28"/>
        <v>3474</v>
      </c>
      <c r="CE26" s="3">
        <f t="shared" si="29"/>
        <v>603</v>
      </c>
      <c r="CF26" s="3">
        <f t="shared" si="30"/>
        <v>22797</v>
      </c>
      <c r="CG26" s="3">
        <f t="shared" si="31"/>
        <v>22824</v>
      </c>
      <c r="CH26" s="5"/>
      <c r="CI26" s="5">
        <f t="shared" si="57"/>
        <v>-9.5</v>
      </c>
      <c r="CJ26" s="5">
        <f t="shared" si="58"/>
        <v>4.5</v>
      </c>
      <c r="CK26" s="5">
        <f t="shared" si="59"/>
        <v>1</v>
      </c>
      <c r="CM26" s="3">
        <f t="shared" si="32"/>
        <v>3198</v>
      </c>
      <c r="CN26" s="3">
        <f t="shared" si="33"/>
        <v>972</v>
      </c>
      <c r="CO26" s="3">
        <f t="shared" si="34"/>
        <v>19314</v>
      </c>
      <c r="CP26" s="3">
        <f t="shared" si="35"/>
        <v>19344</v>
      </c>
      <c r="CQ26" s="5"/>
      <c r="CR26" s="5">
        <f t="shared" si="60"/>
        <v>-8</v>
      </c>
      <c r="CS26" s="5">
        <f t="shared" si="61"/>
        <v>5</v>
      </c>
      <c r="CT26" s="5">
        <f t="shared" si="62"/>
        <v>1</v>
      </c>
    </row>
    <row r="27" spans="1:98" ht="12" customHeight="1">
      <c r="A27" s="5">
        <f t="shared" si="70"/>
        <v>55</v>
      </c>
      <c r="B27" s="5">
        <f t="shared" si="71"/>
        <v>26</v>
      </c>
      <c r="C27" s="5">
        <f t="shared" si="72"/>
        <v>78</v>
      </c>
      <c r="D27" s="5">
        <f t="shared" si="73"/>
        <v>87</v>
      </c>
      <c r="E27" s="4"/>
      <c r="F27" s="4">
        <f t="shared" si="74"/>
        <v>-1.5</v>
      </c>
      <c r="G27" s="4">
        <f t="shared" si="75"/>
        <v>1.5</v>
      </c>
      <c r="H27" s="4">
        <f t="shared" si="76"/>
        <v>1</v>
      </c>
      <c r="AT27" s="5"/>
      <c r="AU27" s="5"/>
      <c r="AV27" s="5"/>
      <c r="AW27" s="5"/>
      <c r="AX27" s="5"/>
      <c r="AY27" s="5"/>
      <c r="AZ27" s="5"/>
      <c r="BA27" s="5"/>
      <c r="BU27" s="11">
        <f t="shared" si="24"/>
        <v>4609</v>
      </c>
      <c r="BV27" s="11">
        <f t="shared" si="25"/>
        <v>-1</v>
      </c>
      <c r="BW27" s="11">
        <f t="shared" si="26"/>
        <v>36864</v>
      </c>
      <c r="BX27" s="11">
        <f t="shared" si="27"/>
        <v>36888</v>
      </c>
      <c r="BY27" s="5"/>
      <c r="BZ27" s="5">
        <f t="shared" si="54"/>
        <v>-12</v>
      </c>
      <c r="CA27" s="5">
        <f t="shared" si="55"/>
        <v>4</v>
      </c>
      <c r="CB27" s="5">
        <f t="shared" si="56"/>
        <v>1</v>
      </c>
      <c r="CD27" s="3">
        <f t="shared" si="28"/>
        <v>4105</v>
      </c>
      <c r="CE27" s="3">
        <f t="shared" si="29"/>
        <v>512</v>
      </c>
      <c r="CF27" s="3">
        <f t="shared" si="30"/>
        <v>29238</v>
      </c>
      <c r="CG27" s="3">
        <f t="shared" si="31"/>
        <v>29265</v>
      </c>
      <c r="CH27" s="5"/>
      <c r="CI27" s="5">
        <f t="shared" si="57"/>
        <v>-10.5</v>
      </c>
      <c r="CJ27" s="5">
        <f t="shared" si="58"/>
        <v>4.5</v>
      </c>
      <c r="CK27" s="5">
        <f t="shared" si="59"/>
        <v>1</v>
      </c>
      <c r="CM27" s="5">
        <f t="shared" si="32"/>
        <v>3745</v>
      </c>
      <c r="CN27" s="5">
        <f t="shared" si="33"/>
        <v>935</v>
      </c>
      <c r="CO27" s="5">
        <f t="shared" si="34"/>
        <v>24330</v>
      </c>
      <c r="CP27" s="5">
        <f t="shared" si="35"/>
        <v>24360</v>
      </c>
      <c r="CQ27" s="5"/>
      <c r="CR27" s="5">
        <f t="shared" si="60"/>
        <v>-9</v>
      </c>
      <c r="CS27" s="5">
        <f t="shared" si="61"/>
        <v>5</v>
      </c>
      <c r="CT27" s="5">
        <f t="shared" si="62"/>
        <v>1</v>
      </c>
    </row>
    <row r="28" spans="1:98" ht="12" customHeight="1">
      <c r="A28" s="5">
        <f t="shared" si="70"/>
        <v>92</v>
      </c>
      <c r="B28" s="5">
        <f t="shared" si="71"/>
        <v>25</v>
      </c>
      <c r="C28" s="5">
        <f t="shared" si="72"/>
        <v>167</v>
      </c>
      <c r="D28" s="5">
        <f t="shared" si="73"/>
        <v>176</v>
      </c>
      <c r="E28" s="4"/>
      <c r="F28" s="4">
        <f t="shared" si="74"/>
        <v>-2.5</v>
      </c>
      <c r="G28" s="4">
        <f t="shared" si="75"/>
        <v>1.5</v>
      </c>
      <c r="H28" s="4">
        <f t="shared" si="76"/>
        <v>1</v>
      </c>
      <c r="AT28" s="3"/>
      <c r="AU28" s="3"/>
      <c r="AV28" s="3"/>
      <c r="AW28" s="3"/>
      <c r="AX28" s="5"/>
      <c r="AY28" s="5"/>
      <c r="AZ28" s="5"/>
      <c r="BA28" s="5"/>
      <c r="CD28" s="3">
        <f t="shared" si="28"/>
        <v>4826</v>
      </c>
      <c r="CE28" s="3">
        <f t="shared" si="29"/>
        <v>385</v>
      </c>
      <c r="CF28" s="3">
        <f t="shared" si="30"/>
        <v>37247</v>
      </c>
      <c r="CG28" s="3">
        <f t="shared" si="31"/>
        <v>37274</v>
      </c>
      <c r="CH28" s="5"/>
      <c r="CI28" s="5">
        <f t="shared" si="57"/>
        <v>-11.5</v>
      </c>
      <c r="CJ28" s="5">
        <f t="shared" si="58"/>
        <v>4.5</v>
      </c>
      <c r="CK28" s="5">
        <f t="shared" si="59"/>
        <v>1</v>
      </c>
      <c r="CM28" s="3">
        <f t="shared" si="32"/>
        <v>4376</v>
      </c>
      <c r="CN28" s="3">
        <f t="shared" si="33"/>
        <v>874</v>
      </c>
      <c r="CO28" s="3">
        <f t="shared" si="34"/>
        <v>30620</v>
      </c>
      <c r="CP28" s="3">
        <f t="shared" si="35"/>
        <v>30650</v>
      </c>
      <c r="CQ28" s="5"/>
      <c r="CR28" s="5">
        <f t="shared" si="60"/>
        <v>-10</v>
      </c>
      <c r="CS28" s="5">
        <f t="shared" si="61"/>
        <v>5</v>
      </c>
      <c r="CT28" s="5">
        <f t="shared" si="62"/>
        <v>1</v>
      </c>
    </row>
    <row r="29" spans="1:98" ht="12" customHeight="1">
      <c r="A29" s="5">
        <f t="shared" si="70"/>
        <v>153</v>
      </c>
      <c r="B29" s="5">
        <f t="shared" si="71"/>
        <v>18</v>
      </c>
      <c r="C29" s="5">
        <f t="shared" si="72"/>
        <v>360</v>
      </c>
      <c r="D29" s="5">
        <f t="shared" si="73"/>
        <v>369</v>
      </c>
      <c r="E29" s="4"/>
      <c r="F29" s="4">
        <f t="shared" si="74"/>
        <v>-3.5</v>
      </c>
      <c r="G29" s="4">
        <f t="shared" si="75"/>
        <v>1.5</v>
      </c>
      <c r="H29" s="4">
        <f t="shared" si="76"/>
        <v>1</v>
      </c>
      <c r="AT29" s="5"/>
      <c r="AU29" s="5"/>
      <c r="AV29" s="5"/>
      <c r="AW29" s="5"/>
      <c r="AX29" s="5"/>
      <c r="AY29" s="5"/>
      <c r="AZ29" s="5"/>
      <c r="BA29" s="5"/>
      <c r="CD29" s="3">
        <f t="shared" si="28"/>
        <v>5643</v>
      </c>
      <c r="CE29" s="3">
        <f t="shared" si="29"/>
        <v>216</v>
      </c>
      <c r="CF29" s="3">
        <f t="shared" si="30"/>
        <v>47088</v>
      </c>
      <c r="CG29" s="3">
        <f t="shared" si="31"/>
        <v>47115</v>
      </c>
      <c r="CH29" s="5"/>
      <c r="CI29" s="5">
        <f t="shared" si="57"/>
        <v>-12.5</v>
      </c>
      <c r="CJ29" s="5">
        <f t="shared" si="58"/>
        <v>4.5</v>
      </c>
      <c r="CK29" s="5">
        <f t="shared" si="59"/>
        <v>1</v>
      </c>
      <c r="CM29" s="5">
        <f t="shared" si="32"/>
        <v>5097</v>
      </c>
      <c r="CN29" s="5">
        <f t="shared" si="33"/>
        <v>783</v>
      </c>
      <c r="CO29" s="5">
        <f t="shared" si="34"/>
        <v>38412</v>
      </c>
      <c r="CP29" s="5">
        <f t="shared" si="35"/>
        <v>38442</v>
      </c>
      <c r="CQ29" s="5"/>
      <c r="CR29" s="5">
        <f t="shared" si="60"/>
        <v>-11</v>
      </c>
      <c r="CS29" s="5">
        <f t="shared" si="61"/>
        <v>5</v>
      </c>
      <c r="CT29" s="5">
        <f t="shared" si="62"/>
        <v>1</v>
      </c>
    </row>
    <row r="30" spans="1:98" ht="12" customHeight="1">
      <c r="A30" s="11">
        <f t="shared" si="70"/>
        <v>244</v>
      </c>
      <c r="B30" s="11">
        <f t="shared" si="71"/>
        <v>-1</v>
      </c>
      <c r="C30" s="11">
        <f t="shared" si="72"/>
        <v>729</v>
      </c>
      <c r="D30" s="11">
        <f t="shared" si="73"/>
        <v>738</v>
      </c>
      <c r="E30" s="4"/>
      <c r="F30" s="4">
        <f t="shared" si="74"/>
        <v>-4.5</v>
      </c>
      <c r="G30" s="4">
        <f t="shared" si="75"/>
        <v>1.5</v>
      </c>
      <c r="H30" s="4">
        <f t="shared" si="76"/>
        <v>1</v>
      </c>
      <c r="AT30" s="3"/>
      <c r="AU30" s="3"/>
      <c r="AV30" s="3"/>
      <c r="AW30" s="3"/>
      <c r="AX30" s="5"/>
      <c r="AY30" s="5"/>
      <c r="AZ30" s="5"/>
      <c r="BA30" s="5"/>
      <c r="CD30" s="11">
        <f t="shared" si="28"/>
        <v>6562</v>
      </c>
      <c r="CE30" s="11">
        <f t="shared" si="29"/>
        <v>-1</v>
      </c>
      <c r="CF30" s="11">
        <f t="shared" si="30"/>
        <v>59049</v>
      </c>
      <c r="CG30" s="11">
        <f t="shared" si="31"/>
        <v>59076</v>
      </c>
      <c r="CH30" s="5"/>
      <c r="CI30" s="5">
        <f t="shared" si="57"/>
        <v>-13.5</v>
      </c>
      <c r="CJ30" s="5">
        <f t="shared" si="58"/>
        <v>4.5</v>
      </c>
      <c r="CK30" s="5">
        <f t="shared" si="59"/>
        <v>1</v>
      </c>
      <c r="CM30" s="3">
        <f t="shared" si="32"/>
        <v>5914</v>
      </c>
      <c r="CN30" s="3">
        <f t="shared" si="33"/>
        <v>656</v>
      </c>
      <c r="CO30" s="3">
        <f t="shared" si="34"/>
        <v>47958</v>
      </c>
      <c r="CP30" s="3">
        <f t="shared" si="35"/>
        <v>47988</v>
      </c>
      <c r="CQ30" s="5"/>
      <c r="CR30" s="5">
        <f t="shared" si="60"/>
        <v>-12</v>
      </c>
      <c r="CS30" s="5">
        <f t="shared" si="61"/>
        <v>5</v>
      </c>
      <c r="CT30" s="5">
        <f t="shared" si="62"/>
        <v>1</v>
      </c>
    </row>
    <row r="31" spans="1:98" ht="12" customHeight="1">
      <c r="A31" s="5"/>
      <c r="B31" s="5"/>
      <c r="C31" s="5"/>
      <c r="D31" s="5"/>
      <c r="E31" s="4"/>
      <c r="F31" s="4"/>
      <c r="G31" s="4"/>
      <c r="H31" s="4"/>
      <c r="AT31" s="5"/>
      <c r="AU31" s="5"/>
      <c r="AV31" s="5"/>
      <c r="AW31" s="5"/>
      <c r="AX31" s="5"/>
      <c r="AY31" s="5"/>
      <c r="AZ31" s="5"/>
      <c r="BA31" s="5"/>
      <c r="CM31" s="5">
        <f t="shared" si="32"/>
        <v>6833</v>
      </c>
      <c r="CN31" s="5">
        <f t="shared" si="33"/>
        <v>487</v>
      </c>
      <c r="CO31" s="5">
        <f t="shared" si="34"/>
        <v>59534</v>
      </c>
      <c r="CP31" s="5">
        <f t="shared" si="35"/>
        <v>59564</v>
      </c>
      <c r="CQ31" s="5"/>
      <c r="CR31" s="5">
        <f t="shared" si="60"/>
        <v>-13</v>
      </c>
      <c r="CS31" s="5">
        <f t="shared" si="61"/>
        <v>5</v>
      </c>
      <c r="CT31" s="5">
        <f t="shared" si="62"/>
        <v>1</v>
      </c>
    </row>
    <row r="32" spans="1:98" ht="12" customHeight="1">
      <c r="A32" s="5"/>
      <c r="B32" s="5"/>
      <c r="C32" s="5"/>
      <c r="D32" s="5"/>
      <c r="E32" s="4"/>
      <c r="F32" s="4"/>
      <c r="G32" s="4"/>
      <c r="H32" s="4"/>
      <c r="AT32" s="3"/>
      <c r="AU32" s="3"/>
      <c r="AV32" s="3"/>
      <c r="AW32" s="3"/>
      <c r="AX32" s="5"/>
      <c r="AY32" s="5"/>
      <c r="AZ32" s="5"/>
      <c r="BA32" s="5"/>
      <c r="CM32" s="3">
        <f t="shared" si="32"/>
        <v>7860</v>
      </c>
      <c r="CN32" s="3">
        <f t="shared" si="33"/>
        <v>270</v>
      </c>
      <c r="CO32" s="3">
        <f t="shared" si="34"/>
        <v>73440</v>
      </c>
      <c r="CP32" s="3">
        <f t="shared" si="35"/>
        <v>73470</v>
      </c>
      <c r="CQ32" s="5"/>
      <c r="CR32" s="5">
        <f t="shared" si="60"/>
        <v>-14</v>
      </c>
      <c r="CS32" s="5">
        <f t="shared" si="61"/>
        <v>5</v>
      </c>
      <c r="CT32" s="5">
        <f t="shared" si="62"/>
        <v>1</v>
      </c>
    </row>
    <row r="33" spans="1:98" ht="12" customHeight="1">
      <c r="A33" s="11">
        <f t="shared" ref="A33:A45" si="77">(1-(F33-3*G33)*(F33^2+3*G33^2))*H33</f>
        <v>1</v>
      </c>
      <c r="B33" s="11">
        <f t="shared" ref="B33:B45" si="78">((F33+3*G33)*(F33^2+3*G33^2)-1)*H33</f>
        <v>575</v>
      </c>
      <c r="C33" s="11">
        <f t="shared" ref="C33:C45" si="79">((F33^2+3*G33^2)^2-(F33+3*G33))*H33</f>
        <v>2292</v>
      </c>
      <c r="D33" s="11">
        <f t="shared" ref="D33:D45" si="80">((F33^2+3*G33^2)^2-(F33-3*G33))*H33</f>
        <v>2304</v>
      </c>
      <c r="E33" s="4"/>
      <c r="F33" s="4">
        <v>6</v>
      </c>
      <c r="G33" s="4">
        <f>G24+0.5</f>
        <v>2</v>
      </c>
      <c r="H33" s="4">
        <f>H24</f>
        <v>1</v>
      </c>
      <c r="CM33" s="11">
        <f t="shared" si="32"/>
        <v>9001</v>
      </c>
      <c r="CN33" s="11">
        <f t="shared" si="33"/>
        <v>-1</v>
      </c>
      <c r="CO33" s="11">
        <f t="shared" si="34"/>
        <v>90000</v>
      </c>
      <c r="CP33" s="11">
        <f t="shared" si="35"/>
        <v>90030</v>
      </c>
      <c r="CQ33" s="5"/>
      <c r="CR33" s="5">
        <f t="shared" si="60"/>
        <v>-15</v>
      </c>
      <c r="CS33" s="5">
        <f t="shared" si="61"/>
        <v>5</v>
      </c>
      <c r="CT33" s="5">
        <f t="shared" si="62"/>
        <v>1</v>
      </c>
    </row>
    <row r="34" spans="1:98" ht="12" customHeight="1">
      <c r="A34" s="5">
        <f t="shared" si="77"/>
        <v>38</v>
      </c>
      <c r="B34" s="5">
        <f t="shared" si="78"/>
        <v>406</v>
      </c>
      <c r="C34" s="5">
        <f t="shared" si="79"/>
        <v>1358</v>
      </c>
      <c r="D34" s="5">
        <f t="shared" si="80"/>
        <v>1370</v>
      </c>
      <c r="E34" s="4"/>
      <c r="F34" s="4">
        <f t="shared" ref="F34:F45" si="81">F33-1</f>
        <v>5</v>
      </c>
      <c r="G34" s="4">
        <f t="shared" ref="G34:G45" si="82">G33</f>
        <v>2</v>
      </c>
      <c r="H34" s="4">
        <f t="shared" ref="H34:H45" si="83">H33</f>
        <v>1</v>
      </c>
    </row>
    <row r="35" spans="1:98" ht="12" customHeight="1">
      <c r="A35" s="5">
        <f t="shared" si="77"/>
        <v>57</v>
      </c>
      <c r="B35" s="5">
        <f t="shared" si="78"/>
        <v>279</v>
      </c>
      <c r="C35" s="5">
        <f t="shared" si="79"/>
        <v>774</v>
      </c>
      <c r="D35" s="5">
        <f t="shared" si="80"/>
        <v>786</v>
      </c>
      <c r="E35" s="4"/>
      <c r="F35" s="4">
        <f t="shared" si="81"/>
        <v>4</v>
      </c>
      <c r="G35" s="4">
        <f t="shared" si="82"/>
        <v>2</v>
      </c>
      <c r="H35" s="4">
        <f t="shared" si="83"/>
        <v>1</v>
      </c>
    </row>
    <row r="36" spans="1:98" ht="12" customHeight="1">
      <c r="A36" s="5">
        <f t="shared" si="77"/>
        <v>64</v>
      </c>
      <c r="B36" s="5">
        <f t="shared" si="78"/>
        <v>188</v>
      </c>
      <c r="C36" s="5">
        <f t="shared" si="79"/>
        <v>432</v>
      </c>
      <c r="D36" s="5">
        <f t="shared" si="80"/>
        <v>444</v>
      </c>
      <c r="E36" s="4"/>
      <c r="F36" s="4">
        <f t="shared" si="81"/>
        <v>3</v>
      </c>
      <c r="G36" s="4">
        <f t="shared" si="82"/>
        <v>2</v>
      </c>
      <c r="H36" s="4">
        <f t="shared" si="83"/>
        <v>1</v>
      </c>
    </row>
    <row r="37" spans="1:98" ht="12" customHeight="1">
      <c r="A37" s="5">
        <f t="shared" si="77"/>
        <v>65</v>
      </c>
      <c r="B37" s="5">
        <f t="shared" si="78"/>
        <v>127</v>
      </c>
      <c r="C37" s="5">
        <f t="shared" si="79"/>
        <v>248</v>
      </c>
      <c r="D37" s="5">
        <f t="shared" si="80"/>
        <v>260</v>
      </c>
      <c r="E37" s="4"/>
      <c r="F37" s="4">
        <f t="shared" si="81"/>
        <v>2</v>
      </c>
      <c r="G37" s="4">
        <f t="shared" si="82"/>
        <v>2</v>
      </c>
      <c r="H37" s="4">
        <f t="shared" si="83"/>
        <v>1</v>
      </c>
    </row>
    <row r="38" spans="1:98" ht="12" customHeight="1">
      <c r="A38" s="5">
        <f t="shared" si="77"/>
        <v>66</v>
      </c>
      <c r="B38" s="5">
        <f t="shared" si="78"/>
        <v>90</v>
      </c>
      <c r="C38" s="5">
        <f t="shared" si="79"/>
        <v>162</v>
      </c>
      <c r="D38" s="5">
        <f t="shared" si="80"/>
        <v>174</v>
      </c>
      <c r="E38" s="4"/>
      <c r="F38" s="4">
        <f t="shared" si="81"/>
        <v>1</v>
      </c>
      <c r="G38" s="4">
        <f t="shared" si="82"/>
        <v>2</v>
      </c>
      <c r="H38" s="4">
        <f t="shared" si="83"/>
        <v>1</v>
      </c>
    </row>
    <row r="39" spans="1:98" ht="12" customHeight="1">
      <c r="A39" s="7">
        <f t="shared" si="77"/>
        <v>73</v>
      </c>
      <c r="B39" s="7">
        <f t="shared" si="78"/>
        <v>71</v>
      </c>
      <c r="C39" s="7">
        <f t="shared" si="79"/>
        <v>138</v>
      </c>
      <c r="D39" s="7">
        <f t="shared" si="80"/>
        <v>150</v>
      </c>
      <c r="E39" s="4"/>
      <c r="F39" s="4">
        <f t="shared" si="81"/>
        <v>0</v>
      </c>
      <c r="G39" s="4">
        <f t="shared" si="82"/>
        <v>2</v>
      </c>
      <c r="H39" s="4">
        <f t="shared" si="83"/>
        <v>1</v>
      </c>
    </row>
    <row r="40" spans="1:98" ht="12" customHeight="1">
      <c r="A40" s="5">
        <f t="shared" si="77"/>
        <v>92</v>
      </c>
      <c r="B40" s="5">
        <f t="shared" si="78"/>
        <v>64</v>
      </c>
      <c r="C40" s="5">
        <f t="shared" si="79"/>
        <v>164</v>
      </c>
      <c r="D40" s="5">
        <f t="shared" si="80"/>
        <v>176</v>
      </c>
      <c r="E40" s="4"/>
      <c r="F40" s="4">
        <f t="shared" si="81"/>
        <v>-1</v>
      </c>
      <c r="G40" s="4">
        <f t="shared" si="82"/>
        <v>2</v>
      </c>
      <c r="H40" s="4">
        <f t="shared" si="83"/>
        <v>1</v>
      </c>
    </row>
    <row r="41" spans="1:98" ht="12" customHeight="1">
      <c r="A41" s="5">
        <f t="shared" si="77"/>
        <v>129</v>
      </c>
      <c r="B41" s="5">
        <f t="shared" si="78"/>
        <v>63</v>
      </c>
      <c r="C41" s="5">
        <f t="shared" si="79"/>
        <v>252</v>
      </c>
      <c r="D41" s="5">
        <f t="shared" si="80"/>
        <v>264</v>
      </c>
      <c r="E41" s="4"/>
      <c r="F41" s="4">
        <f t="shared" si="81"/>
        <v>-2</v>
      </c>
      <c r="G41" s="4">
        <f t="shared" si="82"/>
        <v>2</v>
      </c>
      <c r="H41" s="4">
        <f t="shared" si="83"/>
        <v>1</v>
      </c>
    </row>
    <row r="42" spans="1:98" ht="12" customHeight="1">
      <c r="A42" s="5">
        <f t="shared" si="77"/>
        <v>190</v>
      </c>
      <c r="B42" s="5">
        <f t="shared" si="78"/>
        <v>62</v>
      </c>
      <c r="C42" s="5">
        <f t="shared" si="79"/>
        <v>438</v>
      </c>
      <c r="D42" s="5">
        <f t="shared" si="80"/>
        <v>450</v>
      </c>
      <c r="E42" s="4"/>
      <c r="F42" s="4">
        <f t="shared" si="81"/>
        <v>-3</v>
      </c>
      <c r="G42" s="4">
        <f t="shared" si="82"/>
        <v>2</v>
      </c>
      <c r="H42" s="4">
        <f t="shared" si="83"/>
        <v>1</v>
      </c>
    </row>
    <row r="43" spans="1:98" ht="12" customHeight="1">
      <c r="A43" s="5">
        <f t="shared" si="77"/>
        <v>281</v>
      </c>
      <c r="B43" s="5">
        <f t="shared" si="78"/>
        <v>55</v>
      </c>
      <c r="C43" s="5">
        <f t="shared" si="79"/>
        <v>782</v>
      </c>
      <c r="D43" s="5">
        <f t="shared" si="80"/>
        <v>794</v>
      </c>
      <c r="E43" s="4"/>
      <c r="F43" s="4">
        <f t="shared" si="81"/>
        <v>-4</v>
      </c>
      <c r="G43" s="4">
        <f t="shared" si="82"/>
        <v>2</v>
      </c>
      <c r="H43" s="4">
        <f t="shared" si="83"/>
        <v>1</v>
      </c>
    </row>
    <row r="44" spans="1:98" ht="12" customHeight="1">
      <c r="A44" s="5">
        <f t="shared" si="77"/>
        <v>408</v>
      </c>
      <c r="B44" s="5">
        <f t="shared" si="78"/>
        <v>36</v>
      </c>
      <c r="C44" s="5">
        <f t="shared" si="79"/>
        <v>1368</v>
      </c>
      <c r="D44" s="5">
        <f t="shared" si="80"/>
        <v>1380</v>
      </c>
      <c r="E44" s="4"/>
      <c r="F44" s="4">
        <f t="shared" si="81"/>
        <v>-5</v>
      </c>
      <c r="G44" s="4">
        <f t="shared" si="82"/>
        <v>2</v>
      </c>
      <c r="H44" s="4">
        <f t="shared" si="83"/>
        <v>1</v>
      </c>
    </row>
    <row r="45" spans="1:98" ht="12" customHeight="1">
      <c r="A45" s="11">
        <f t="shared" si="77"/>
        <v>577</v>
      </c>
      <c r="B45" s="11">
        <f t="shared" si="78"/>
        <v>-1</v>
      </c>
      <c r="C45" s="11">
        <f t="shared" si="79"/>
        <v>2304</v>
      </c>
      <c r="D45" s="11">
        <f t="shared" si="80"/>
        <v>2316</v>
      </c>
      <c r="E45" s="4"/>
      <c r="F45" s="4">
        <f t="shared" si="81"/>
        <v>-6</v>
      </c>
      <c r="G45" s="4">
        <f t="shared" si="82"/>
        <v>2</v>
      </c>
      <c r="H45" s="4">
        <f t="shared" si="83"/>
        <v>1</v>
      </c>
    </row>
    <row r="46" spans="1:98" ht="12" customHeight="1">
      <c r="A46" s="1"/>
      <c r="B46" s="1"/>
      <c r="C46" s="1"/>
      <c r="D46" s="1"/>
      <c r="E46" s="1"/>
      <c r="F46" s="1"/>
      <c r="G46" s="1"/>
      <c r="H46" s="1"/>
    </row>
    <row r="47" spans="1:98" ht="12" customHeight="1">
      <c r="A47" s="1"/>
      <c r="B47" s="1"/>
      <c r="C47" s="1"/>
      <c r="D47" s="1"/>
      <c r="E47" s="1"/>
      <c r="F47" s="1"/>
      <c r="G47" s="1"/>
      <c r="H47" s="1"/>
    </row>
    <row r="48" spans="1:98" ht="12" customHeight="1">
      <c r="A48" s="1"/>
      <c r="B48" s="1"/>
      <c r="C48" s="1"/>
      <c r="D48" s="1"/>
      <c r="E48" s="1"/>
      <c r="F48" s="1"/>
      <c r="G48" s="1"/>
      <c r="H4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Euler</vt:lpstr>
      <vt:lpstr>Euler.1</vt:lpstr>
      <vt:lpstr>Euler.2</vt:lpstr>
    </vt:vector>
  </TitlesOfParts>
  <Company>Your Organization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dcterms:created xsi:type="dcterms:W3CDTF">2009-05-08T19:18:57Z</dcterms:created>
  <dcterms:modified xsi:type="dcterms:W3CDTF">2009-05-08T19:22:29Z</dcterms:modified>
</cp:coreProperties>
</file>